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FSAMC_File_Share\Ops &amp; Fin Group\Operations Group\MF Ops\Regulatory Reporting\Mar-24\RTA Data Half Yearly\Half_Yearly_Financial\"/>
    </mc:Choice>
  </mc:AlternateContent>
  <xr:revisionPtr revIDLastSave="0" documentId="13_ncr:1_{943C6A26-62F4-4A0B-840B-495EC973165C}" xr6:coauthVersionLast="47" xr6:coauthVersionMax="47" xr10:uidLastSave="{00000000-0000-0000-0000-000000000000}"/>
  <bookViews>
    <workbookView xWindow="-110" yWindow="-110" windowWidth="19420" windowHeight="10300" activeTab="2" xr2:uid="{BD1DB972-2457-4E61-939A-93F47D23A1ED}"/>
  </bookViews>
  <sheets>
    <sheet name="HY financials" sheetId="1" r:id="rId1"/>
    <sheet name="Notes" sheetId="2" r:id="rId2"/>
    <sheet name="Annexure I" sheetId="3" r:id="rId3"/>
    <sheet name="Annexure II" sheetId="4" r:id="rId4"/>
  </sheets>
  <definedNames>
    <definedName name="_xlnm._FilterDatabase" localSheetId="2" hidden="1">'Annexure I'!$A$9:$H$18</definedName>
    <definedName name="_xlnm._FilterDatabase" localSheetId="1" hidden="1">Notes!#REF!</definedName>
    <definedName name="_xlnm.Print_Area" localSheetId="2">'Annexure I'!$B$1:$H$85</definedName>
    <definedName name="_xlnm.Print_Area" localSheetId="0">'HY financials'!$B$2:$P$134</definedName>
    <definedName name="_xlnm.Print_Area" localSheetId="1">Notes!$B$2:$L$76</definedName>
    <definedName name="_xlnm.Print_Titles" localSheetId="0">'HY financials'!$B:$E,'HY financials'!$2:$8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N63" i="1"/>
  <c r="J63" i="1"/>
  <c r="F63" i="1"/>
  <c r="O63" i="1"/>
  <c r="M63" i="1"/>
  <c r="L63" i="1"/>
  <c r="K63" i="1"/>
  <c r="I63" i="1"/>
  <c r="H63" i="1"/>
  <c r="G63" i="1"/>
  <c r="O12" i="1"/>
  <c r="N12" i="1"/>
  <c r="I12" i="1"/>
  <c r="H12" i="1"/>
  <c r="G12" i="1"/>
  <c r="L12" i="1"/>
  <c r="K12" i="1"/>
  <c r="J12" i="1"/>
  <c r="M12" i="1" l="1"/>
  <c r="F12" i="1"/>
</calcChain>
</file>

<file path=xl/sharedStrings.xml><?xml version="1.0" encoding="utf-8"?>
<sst xmlns="http://schemas.openxmlformats.org/spreadsheetml/2006/main" count="573" uniqueCount="193">
  <si>
    <t>BAJAJ FINSERV MUTUAL FUND</t>
  </si>
  <si>
    <t>Unaudited Half Yearly Financial Results for the period ended March 31, 2024</t>
  </si>
  <si>
    <t>[Pursuant to Regulation 59 of Securities and Exchange Board of India (Mutual Funds) Regulations, 1996]</t>
  </si>
  <si>
    <t>Sr no</t>
  </si>
  <si>
    <t>Particulars</t>
  </si>
  <si>
    <t>Unit capital at the beginning of the half year period</t>
  </si>
  <si>
    <t>[Rs. in Crores]</t>
  </si>
  <si>
    <t>**</t>
  </si>
  <si>
    <t>Unit capital at the end of the period</t>
  </si>
  <si>
    <t>Reserves &amp; surplus</t>
  </si>
  <si>
    <t>Total net assets at the beginning of the half year period</t>
  </si>
  <si>
    <t>Total net assets at the end of the period</t>
  </si>
  <si>
    <t>NAV at the beginning of the half year period (per unit) ^</t>
  </si>
  <si>
    <t>Regular Growth</t>
  </si>
  <si>
    <t>[Rs.]</t>
  </si>
  <si>
    <t>Regular IDCW</t>
  </si>
  <si>
    <t>Regular Daily IDCW</t>
  </si>
  <si>
    <t>Regular Fortnightly IDCW</t>
  </si>
  <si>
    <t>Regular Weekly IDCW</t>
  </si>
  <si>
    <t>Regular Monthly IDCW</t>
  </si>
  <si>
    <t>Direct Growth</t>
  </si>
  <si>
    <t>Direct IDCW</t>
  </si>
  <si>
    <t>Direct Daily IDCW</t>
  </si>
  <si>
    <t>Direct Fortnightly IDCW</t>
  </si>
  <si>
    <t>Direct Weekly IDCW</t>
  </si>
  <si>
    <t>Direct Monthly IDCW</t>
  </si>
  <si>
    <t>NAV at the end of the period (per unit) ^^</t>
  </si>
  <si>
    <t>Gross distribution (of income and capital) per unit during the half year</t>
  </si>
  <si>
    <t>Income</t>
  </si>
  <si>
    <t>Dividend</t>
  </si>
  <si>
    <t>Interest</t>
  </si>
  <si>
    <t>Profit/ (loss) on sale/ redemption of investments (other than inter scheme transfer/ sale)</t>
  </si>
  <si>
    <t>Profit/ (loss) on inter scheme transfer/ sale of investments</t>
  </si>
  <si>
    <t>Other income ~</t>
  </si>
  <si>
    <t>Total income (5.1 to 5.5)</t>
  </si>
  <si>
    <t>Expenses</t>
  </si>
  <si>
    <t>Commission</t>
  </si>
  <si>
    <t>Other expenses #</t>
  </si>
  <si>
    <t>Management fees</t>
  </si>
  <si>
    <t>Trustee fees</t>
  </si>
  <si>
    <t>Total recurring expenses (including 6.1 and 6.2) @</t>
  </si>
  <si>
    <t>Percentage of management fees to daily net assets at plan level (Annualised)</t>
  </si>
  <si>
    <t>Regular Plan</t>
  </si>
  <si>
    <t>[%]</t>
  </si>
  <si>
    <t>Direct Plan</t>
  </si>
  <si>
    <t>Total recurring expenses as a percentage of daily net assets at plan level  (Annualised) @</t>
  </si>
  <si>
    <t>Scheme returns</t>
  </si>
  <si>
    <t>(a)</t>
  </si>
  <si>
    <t>Returns during the half year (absolute returns)</t>
  </si>
  <si>
    <t>N.A.</t>
  </si>
  <si>
    <t>Compounded annualised yield in case of schemes in existence for more than 1 year $</t>
  </si>
  <si>
    <t>(b)</t>
  </si>
  <si>
    <t>Last 1 year</t>
  </si>
  <si>
    <t>(c)</t>
  </si>
  <si>
    <t>Last 3 years</t>
  </si>
  <si>
    <t>(d)</t>
  </si>
  <si>
    <t>Last 5 years</t>
  </si>
  <si>
    <t>(e)</t>
  </si>
  <si>
    <t>Since launch of the Scheme</t>
  </si>
  <si>
    <t>Date of allotment</t>
  </si>
  <si>
    <t>Benchmark indices</t>
  </si>
  <si>
    <t>NIFTY Liquid Index A-I</t>
  </si>
  <si>
    <t>CRISIL Liquid Overnight Index</t>
  </si>
  <si>
    <t>NIFTY Money Market Index A-I</t>
  </si>
  <si>
    <t>S&amp;P BSE 500 TRI</t>
  </si>
  <si>
    <t>Nifty 50 Arbitrage Index TRI</t>
  </si>
  <si>
    <t>NIFTY 50 Hybrid Composite debt 50:50 Index</t>
  </si>
  <si>
    <t>Nifty Banking &amp; PSU Debt Index A-II</t>
  </si>
  <si>
    <t>Nifty Large Midcap 250 TRI</t>
  </si>
  <si>
    <t>Nifty 50 TRI</t>
  </si>
  <si>
    <t>Nifty Bank TRI</t>
  </si>
  <si>
    <t>Benchmark returns</t>
  </si>
  <si>
    <t>(i) Last 6 months</t>
  </si>
  <si>
    <t>(ii) Last 1 year</t>
  </si>
  <si>
    <t>(iii) Last 3 years</t>
  </si>
  <si>
    <t>(iv) Last 5 years</t>
  </si>
  <si>
    <t>(v) Since launch of the Scheme</t>
  </si>
  <si>
    <t>Provision for doubtful income/ debts</t>
  </si>
  <si>
    <t>Payments to associate/ group companies (if applicable)</t>
  </si>
  <si>
    <t>Refer notes 2(a), 2(b), 2(c), 2(d) &amp; 2(e) to unaudited half yearly financial results</t>
  </si>
  <si>
    <t>Investment made in associate/ group companies (if applicable)</t>
  </si>
  <si>
    <t>Refer note 3 to unaudited half yearly financial results</t>
  </si>
  <si>
    <t>** Scheme launched during the half year ended March 31, 2024, hence there are no opening balances and NAVs at the beginning of the half year period.</t>
  </si>
  <si>
    <t>^ The net asset value disclosed is the declared NAV on AMFI website.</t>
  </si>
  <si>
    <t>^^  NAVs at the end of the period are as on September 29, 2023 except for Bajaj Finserv Liquid Fund and Bajaj Finserv Overnight Fund, since September 30, 2023 was a non business days.</t>
  </si>
  <si>
    <t>~ Other income includes load income (net of GST).</t>
  </si>
  <si>
    <t>@ Total recurring expenses include management fees, GST on management fees and other expense.</t>
  </si>
  <si>
    <t>$ Values are less than Rs 0.005 Crores</t>
  </si>
  <si>
    <t>$$ Values are less than 0.005%</t>
  </si>
  <si>
    <t># Other expenses include the Brokerage and associated costs related to the purchase and sale of investments over and above the total expenses.</t>
  </si>
  <si>
    <t>N.A. - Not Applicable</t>
  </si>
  <si>
    <t>@@ Interest Income is net of CCIL Charges.</t>
  </si>
  <si>
    <t xml:space="preserve"> * [ (+) (-) ] Not Applicable as schemes launched during the half year.</t>
  </si>
  <si>
    <t>$ For Schemes launched within 1 year, returns represents absolute return since launch of the Scheme/ Plan</t>
  </si>
  <si>
    <t>Notes to unaudited half yearly financial results for the period ended March 31, 2024:</t>
  </si>
  <si>
    <t>There are no changes in the accounting policies during the half-year ended March 31, 2024.</t>
  </si>
  <si>
    <t>Details of transactions with associates in terms of Regulation 25(8):</t>
  </si>
  <si>
    <t>(a) Brokerage paid to associates/ related parties/ group companies of Sponsor/ AMC for the period of March 2024: Nil</t>
  </si>
  <si>
    <t>(b) Commission paid to associates/ related parties/ group companies of Sponsor/ AMC</t>
  </si>
  <si>
    <t>Name of associate/related parties/group companies of Sponsor/AMC</t>
  </si>
  <si>
    <t>Nature of Association / Nature of relation</t>
  </si>
  <si>
    <t>Period covered</t>
  </si>
  <si>
    <t>Business given</t>
  </si>
  <si>
    <t>Brokerage</t>
  </si>
  <si>
    <t>Rs. Crores</t>
  </si>
  <si>
    <t>% of total business received by the Fund</t>
  </si>
  <si>
    <t>% of total commission paid by the Fund</t>
  </si>
  <si>
    <t>Bajaj Financial Securities Limited</t>
  </si>
  <si>
    <t>Associate</t>
  </si>
  <si>
    <t>Oct-23 to Mar-24</t>
  </si>
  <si>
    <t>Apr-23 to Sep-23</t>
  </si>
  <si>
    <t>(c) Payments made to associates</t>
  </si>
  <si>
    <t>(in Rs. Cr.)</t>
  </si>
  <si>
    <t>Scheme</t>
  </si>
  <si>
    <t>Bajaj Finserv Mutual Fund Trustee Limited</t>
  </si>
  <si>
    <t>Bajaj Finserv Management Company Limited</t>
  </si>
  <si>
    <t>Management fees (Including GST)</t>
  </si>
  <si>
    <t>Bajaj Finserv Liquid Fund</t>
  </si>
  <si>
    <t>Bajaj Finserv Overnight Fund</t>
  </si>
  <si>
    <t>Bajaj Finserv Money Market Fund</t>
  </si>
  <si>
    <t>Bajaj Finserv Flexi Cap Fund</t>
  </si>
  <si>
    <t>Bajaj Finserv Arbitrage Fund</t>
  </si>
  <si>
    <t>Bajaj Finserv Balanced Advantage Fund</t>
  </si>
  <si>
    <t>Bajaj Finserv Banking and PSU Fund</t>
  </si>
  <si>
    <t>Bajaj Finserv Large and Midcap Fund</t>
  </si>
  <si>
    <t>Bajaj Finserv Nifty 50 ETF</t>
  </si>
  <si>
    <t>Bajaj Finserv Nifty Bank ETF</t>
  </si>
  <si>
    <t>$ Values are less than Rs 0.005 Cr.</t>
  </si>
  <si>
    <t>Payment made to associates are considered on a gross basis.</t>
  </si>
  <si>
    <t xml:space="preserve">(d) Subscription by the Schemes in the issues lead managed by associate companies/ subscription to any issue of equity or debt on private placement basis where the Sponsor </t>
  </si>
  <si>
    <t>or associate companies have acted as arranger or lead manager period under review: Nil</t>
  </si>
  <si>
    <t>(e) (i) Any underwriting obligations undertaken by the Schemes of the Mutual Funds with respect to issue of securities by Associate companies during the period : Nil</t>
  </si>
  <si>
    <t>(ii) Devolvement during the period : Nil</t>
  </si>
  <si>
    <t>Investments made in associate/ group companies:</t>
  </si>
  <si>
    <t>Name of associate entity</t>
  </si>
  <si>
    <t>Scheme name</t>
  </si>
  <si>
    <t>Security type</t>
  </si>
  <si>
    <t>Value of transaction (in Rs. Cr.)</t>
  </si>
  <si>
    <t>Bajaj Auto Limited</t>
  </si>
  <si>
    <t>Equity shares</t>
  </si>
  <si>
    <t>Equity Future</t>
  </si>
  <si>
    <t>Bajaj Finance Limited</t>
  </si>
  <si>
    <t>Bajaj Finserv Limited</t>
  </si>
  <si>
    <r>
      <t xml:space="preserve">Details of investments made in companies which have invested more than 5% of the net assets of a Scheme in terms of Regulation 25(11): </t>
    </r>
    <r>
      <rPr>
        <b/>
        <sz val="10"/>
        <color theme="1"/>
        <rFont val="Calibri"/>
        <family val="2"/>
        <scheme val="minor"/>
      </rPr>
      <t>Refer Annexure I</t>
    </r>
  </si>
  <si>
    <t>Details of large holdings (over 25% of the net assets of the Scheme) as on March 31, 2024 is as follows:</t>
  </si>
  <si>
    <t>No. of Investors</t>
  </si>
  <si>
    <t>Percentage of holding</t>
  </si>
  <si>
    <t>None of the Scheme(s) have declared bonus during the half year period.</t>
  </si>
  <si>
    <t>Borrowing by the Scheme(s) during the half year period exceeding 10% of net assets: Nil</t>
  </si>
  <si>
    <t>Exposure in foreign securities/ American Depository Receipts (ADRs)/ Global Depository Receipts (GDRs)/ International Mutual Fund Units as on March 31, 2024: Nil</t>
  </si>
  <si>
    <t>Derivatives exposure exceeding 10% of the net asset value of any Scheme of BAJAJ FINSERV MUTUAL FUND as on March 31, 2024 is as follows:</t>
  </si>
  <si>
    <t>Market/ fair value (in Rs. Cr.)^</t>
  </si>
  <si>
    <t>% to net assets</t>
  </si>
  <si>
    <t>^ Investment in futures disclosed at notional value.</t>
  </si>
  <si>
    <r>
      <t xml:space="preserve">Risk-o-meter of the Scheme, name of Scheme’s benchmark and risk-o-meter of the Scheme’s benchmark have been disclosed under </t>
    </r>
    <r>
      <rPr>
        <b/>
        <sz val="10"/>
        <color theme="1"/>
        <rFont val="Calibri"/>
        <family val="2"/>
        <scheme val="minor"/>
      </rPr>
      <t xml:space="preserve">Annexure II </t>
    </r>
    <r>
      <rPr>
        <sz val="10"/>
        <color theme="1"/>
        <rFont val="Calibri"/>
        <family val="2"/>
        <scheme val="minor"/>
      </rPr>
      <t>as per SEBI circular no. SEBI/HO/IMD/IMD-II DOF3/P/CIR/2021/621 dated August 31, 2021.</t>
    </r>
  </si>
  <si>
    <t xml:space="preserve">Annexure I </t>
  </si>
  <si>
    <t>Bajaj Finserv Mutual Fund</t>
  </si>
  <si>
    <t>Disclosure under Regulation 25 (11) of SEBI (Mutual Fund) Regulations, 1996</t>
  </si>
  <si>
    <t>Investments made by the schemes of Bajaj Finserv Mutual Fund in Companies or their subsidiaries that have invested more than 5% of the net assets of any scheme</t>
  </si>
  <si>
    <t>Company invested in the scheme</t>
  </si>
  <si>
    <t>Investment made by the scheme in the company</t>
  </si>
  <si>
    <t xml:space="preserve"> </t>
  </si>
  <si>
    <t>Name of the Company</t>
  </si>
  <si>
    <t>Name of the scheme invested by the Company</t>
  </si>
  <si>
    <t>Aggregate cost of acquisition for period July 05, 2023 to March 31, 2024 (Rupees in Crores)</t>
  </si>
  <si>
    <t>Outstanding as on March 31,2024 (Rupees in Crores)</t>
  </si>
  <si>
    <t>Aditya Birla Money Limited</t>
  </si>
  <si>
    <t/>
  </si>
  <si>
    <t>Hindalco Industries Limited</t>
  </si>
  <si>
    <t>ICICI Securities Limited</t>
  </si>
  <si>
    <t>Indiabulls Housing Finance Limited</t>
  </si>
  <si>
    <t>Piramal Enterprises Limited</t>
  </si>
  <si>
    <t>Punjab National Bank</t>
  </si>
  <si>
    <t>SBI Life Insurance Company Limited</t>
  </si>
  <si>
    <t>(Subsidiary of State Bank of India)</t>
  </si>
  <si>
    <t>State Bank of India</t>
  </si>
  <si>
    <t>Sun Pharmaceutical Industries Limited</t>
  </si>
  <si>
    <t>Tech Mahindra Limited</t>
  </si>
  <si>
    <t>UltraTech Cement Limited</t>
  </si>
  <si>
    <t>Union Bank of India</t>
  </si>
  <si>
    <t>Annexure II</t>
  </si>
  <si>
    <t>Risk-o-meter of the Scheme, Name of Scheme’s benchmark and risk-o-meter of the Scheme’s benchmark as on March 31, 2024</t>
  </si>
  <si>
    <t>Scheme Name</t>
  </si>
  <si>
    <t>Scheme - Risk o Meter</t>
  </si>
  <si>
    <t>Benchmark Name</t>
  </si>
  <si>
    <t>Benchmark - Risk o Meter</t>
  </si>
  <si>
    <t>CRISIL LIQUID OVERNIGHT INDEX</t>
  </si>
  <si>
    <t>NIFTY 50 ARBITRAGE INDEX TRI</t>
  </si>
  <si>
    <t>NIFTY 50 HYBRID COMPOSITE DEBT 50:50 INDEX</t>
  </si>
  <si>
    <t>NIFTY LARGE MIDCAP 250 TRI</t>
  </si>
  <si>
    <t>NIFTY 50 TRI</t>
  </si>
  <si>
    <t>NIFTY BANK TRI</t>
  </si>
  <si>
    <t>These investments were made in the normal course of business, considering the scheme objectives and other investment parameters such as credit quality and yield for investments in fixed income/ money market instruments and for equity shares because of attractive valuations and long term prospects of these companies and were in line with the investment objectives of the relevant schemes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</si>
</sst>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_);_(@_)"/>
    <numFmt numFmtId="166" formatCode="_(* #,##0.00%_);_(* \(#,##0.00%\);_(* &quot;-&quot;?_);_(@_)"/>
    <numFmt numFmtId="167" formatCode="_(* #,##0.0000_);_(* \(#,##0.0000\);_(* &quot;-&quot;?_);_(@_)"/>
    <numFmt numFmtId="168" formatCode="_(* #,##0.000_);_(* \(#,##0.000\);_(* &quot;-&quot;?_);_(@_)"/>
    <numFmt numFmtId="169" formatCode="_-* #,##0.0000_-;\-* #,##0.0000_-;_-* &quot;-&quot;????_-;_-@_-"/>
    <numFmt numFmtId="170" formatCode="mmmm\ d\,\ yyyy"/>
    <numFmt numFmtId="171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171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6" fillId="0" borderId="4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165" fontId="7" fillId="0" borderId="7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165" fontId="3" fillId="0" borderId="7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5" fontId="3" fillId="0" borderId="7" xfId="0" applyNumberFormat="1" applyFont="1" applyBorder="1" applyAlignment="1">
      <alignment vertical="top"/>
    </xf>
    <xf numFmtId="43" fontId="3" fillId="0" borderId="1" xfId="0" applyNumberFormat="1" applyFont="1" applyBorder="1" applyAlignment="1">
      <alignment vertical="top"/>
    </xf>
    <xf numFmtId="167" fontId="3" fillId="0" borderId="7" xfId="0" applyNumberFormat="1" applyFont="1" applyBorder="1" applyAlignment="1">
      <alignment horizontal="right" vertical="top"/>
    </xf>
    <xf numFmtId="168" fontId="3" fillId="0" borderId="7" xfId="0" applyNumberFormat="1" applyFont="1" applyBorder="1" applyAlignment="1">
      <alignment horizontal="right" vertical="top"/>
    </xf>
    <xf numFmtId="167" fontId="3" fillId="0" borderId="0" xfId="0" applyNumberFormat="1" applyFont="1" applyAlignment="1">
      <alignment vertical="top"/>
    </xf>
    <xf numFmtId="169" fontId="3" fillId="0" borderId="0" xfId="0" applyNumberFormat="1" applyFont="1" applyAlignment="1">
      <alignment vertical="top"/>
    </xf>
    <xf numFmtId="0" fontId="3" fillId="0" borderId="7" xfId="0" applyFont="1" applyBorder="1" applyAlignment="1">
      <alignment vertical="top" wrapText="1"/>
    </xf>
    <xf numFmtId="164" fontId="3" fillId="0" borderId="0" xfId="1" applyFont="1" applyFill="1" applyAlignment="1">
      <alignment vertical="top"/>
    </xf>
    <xf numFmtId="43" fontId="3" fillId="0" borderId="4" xfId="0" applyNumberFormat="1" applyFont="1" applyBorder="1" applyAlignment="1">
      <alignment vertical="top"/>
    </xf>
    <xf numFmtId="4" fontId="3" fillId="0" borderId="0" xfId="1" applyNumberFormat="1" applyFont="1" applyFill="1" applyAlignment="1">
      <alignment vertical="top"/>
    </xf>
    <xf numFmtId="166" fontId="3" fillId="0" borderId="7" xfId="0" applyNumberFormat="1" applyFont="1" applyBorder="1" applyAlignment="1">
      <alignment vertical="top"/>
    </xf>
    <xf numFmtId="10" fontId="3" fillId="0" borderId="0" xfId="2" applyNumberFormat="1" applyFont="1" applyFill="1" applyAlignment="1">
      <alignment vertical="top"/>
    </xf>
    <xf numFmtId="0" fontId="3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vertical="center"/>
    </xf>
    <xf numFmtId="10" fontId="3" fillId="0" borderId="7" xfId="3" applyNumberFormat="1" applyFont="1" applyBorder="1" applyAlignment="1">
      <alignment horizontal="right" vertical="center"/>
    </xf>
    <xf numFmtId="0" fontId="3" fillId="0" borderId="7" xfId="3" applyFont="1" applyBorder="1" applyAlignment="1">
      <alignment vertical="center" wrapText="1"/>
    </xf>
    <xf numFmtId="0" fontId="3" fillId="0" borderId="7" xfId="3" applyFont="1" applyBorder="1" applyAlignment="1">
      <alignment vertical="top"/>
    </xf>
    <xf numFmtId="170" fontId="7" fillId="0" borderId="7" xfId="3" applyNumberFormat="1" applyFont="1" applyBorder="1" applyAlignment="1">
      <alignment horizontal="center" vertical="top"/>
    </xf>
    <xf numFmtId="0" fontId="3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vertical="top"/>
    </xf>
    <xf numFmtId="165" fontId="3" fillId="0" borderId="8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quotePrefix="1" applyFont="1" applyAlignment="1">
      <alignment horizontal="center" vertical="top"/>
    </xf>
    <xf numFmtId="0" fontId="3" fillId="0" borderId="3" xfId="0" quotePrefix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3" fillId="0" borderId="0" xfId="0" quotePrefix="1" applyFont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0" fontId="3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1" fillId="0" borderId="0" xfId="4" applyFont="1" applyAlignment="1">
      <alignment vertical="top"/>
    </xf>
    <xf numFmtId="0" fontId="11" fillId="0" borderId="0" xfId="0" applyFont="1" applyAlignment="1">
      <alignment vertical="top"/>
    </xf>
    <xf numFmtId="11" fontId="12" fillId="0" borderId="0" xfId="5" applyNumberFormat="1" applyFont="1" applyAlignment="1">
      <alignment horizontal="right" vertical="top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171" fontId="11" fillId="0" borderId="12" xfId="6" applyFont="1" applyFill="1" applyBorder="1" applyAlignment="1">
      <alignment horizontal="right" vertical="top"/>
    </xf>
    <xf numFmtId="10" fontId="7" fillId="0" borderId="12" xfId="2" applyNumberFormat="1" applyFont="1" applyFill="1" applyBorder="1" applyAlignment="1">
      <alignment horizontal="center" vertical="center"/>
    </xf>
    <xf numFmtId="10" fontId="7" fillId="0" borderId="12" xfId="4" applyNumberFormat="1" applyFont="1" applyBorder="1" applyAlignment="1">
      <alignment horizontal="center" vertical="center"/>
    </xf>
    <xf numFmtId="0" fontId="3" fillId="0" borderId="0" xfId="0" applyFont="1"/>
    <xf numFmtId="0" fontId="11" fillId="0" borderId="0" xfId="5" applyFont="1" applyAlignment="1">
      <alignment vertical="top"/>
    </xf>
    <xf numFmtId="0" fontId="12" fillId="0" borderId="1" xfId="5" applyFont="1" applyBorder="1" applyAlignment="1">
      <alignment vertical="top"/>
    </xf>
    <xf numFmtId="0" fontId="12" fillId="0" borderId="12" xfId="5" applyFont="1" applyBorder="1" applyAlignment="1">
      <alignment horizontal="center" vertical="top" wrapText="1"/>
    </xf>
    <xf numFmtId="4" fontId="12" fillId="0" borderId="12" xfId="5" applyNumberFormat="1" applyFont="1" applyBorder="1" applyAlignment="1">
      <alignment horizontal="center" vertical="top" wrapText="1"/>
    </xf>
    <xf numFmtId="0" fontId="12" fillId="0" borderId="4" xfId="5" applyFont="1" applyBorder="1" applyAlignment="1">
      <alignment vertical="top"/>
    </xf>
    <xf numFmtId="0" fontId="12" fillId="0" borderId="1" xfId="6" applyNumberFormat="1" applyFont="1" applyFill="1" applyBorder="1" applyAlignment="1">
      <alignment horizontal="right" vertical="top" wrapText="1"/>
    </xf>
    <xf numFmtId="0" fontId="12" fillId="0" borderId="12" xfId="5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0" fontId="11" fillId="0" borderId="12" xfId="5" applyFont="1" applyBorder="1" applyAlignment="1">
      <alignment vertical="top"/>
    </xf>
    <xf numFmtId="11" fontId="3" fillId="0" borderId="0" xfId="0" applyNumberFormat="1" applyFont="1" applyAlignment="1">
      <alignment vertical="top"/>
    </xf>
    <xf numFmtId="171" fontId="11" fillId="0" borderId="0" xfId="6" applyFont="1" applyFill="1" applyBorder="1" applyAlignment="1">
      <alignment horizontal="right" vertical="top"/>
    </xf>
    <xf numFmtId="4" fontId="12" fillId="0" borderId="0" xfId="6" applyNumberFormat="1" applyFont="1" applyFill="1" applyBorder="1" applyAlignment="1">
      <alignment vertical="top"/>
    </xf>
    <xf numFmtId="164" fontId="12" fillId="0" borderId="0" xfId="1" applyFont="1" applyFill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quotePrefix="1" applyFont="1" applyAlignment="1">
      <alignment vertical="top"/>
    </xf>
    <xf numFmtId="0" fontId="7" fillId="0" borderId="0" xfId="0" applyFont="1" applyAlignment="1">
      <alignment vertical="top"/>
    </xf>
    <xf numFmtId="0" fontId="12" fillId="0" borderId="12" xfId="5" applyFont="1" applyBorder="1" applyAlignment="1">
      <alignment vertical="top"/>
    </xf>
    <xf numFmtId="0" fontId="12" fillId="0" borderId="1" xfId="5" applyFont="1" applyBorder="1" applyAlignment="1">
      <alignment horizontal="right" vertical="top" wrapText="1"/>
    </xf>
    <xf numFmtId="0" fontId="11" fillId="0" borderId="1" xfId="5" applyFont="1" applyBorder="1" applyAlignment="1">
      <alignment vertical="top"/>
    </xf>
    <xf numFmtId="0" fontId="16" fillId="0" borderId="12" xfId="5" applyFont="1" applyBorder="1" applyAlignment="1">
      <alignment vertical="top"/>
    </xf>
    <xf numFmtId="4" fontId="11" fillId="0" borderId="12" xfId="5" applyNumberFormat="1" applyFont="1" applyBorder="1" applyAlignment="1">
      <alignment vertical="top"/>
    </xf>
    <xf numFmtId="0" fontId="11" fillId="0" borderId="7" xfId="5" applyFont="1" applyBorder="1" applyAlignment="1">
      <alignment vertical="top"/>
    </xf>
    <xf numFmtId="0" fontId="11" fillId="0" borderId="4" xfId="5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0" fontId="3" fillId="0" borderId="12" xfId="0" applyNumberFormat="1" applyFont="1" applyBorder="1" applyAlignment="1">
      <alignment horizontal="center" vertical="top"/>
    </xf>
    <xf numFmtId="0" fontId="11" fillId="0" borderId="0" xfId="5" applyFont="1" applyAlignment="1">
      <alignment horizontal="left" vertical="top"/>
    </xf>
    <xf numFmtId="0" fontId="12" fillId="0" borderId="12" xfId="5" applyFont="1" applyBorder="1" applyAlignment="1">
      <alignment horizontal="right" vertical="top"/>
    </xf>
    <xf numFmtId="165" fontId="11" fillId="0" borderId="12" xfId="5" applyNumberFormat="1" applyFont="1" applyBorder="1" applyAlignment="1">
      <alignment vertical="top"/>
    </xf>
    <xf numFmtId="166" fontId="11" fillId="0" borderId="12" xfId="2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9" fillId="0" borderId="0" xfId="7" applyFont="1"/>
    <xf numFmtId="4" fontId="18" fillId="0" borderId="0" xfId="0" applyNumberFormat="1" applyFont="1" applyAlignment="1">
      <alignment horizontal="left" vertical="top"/>
    </xf>
    <xf numFmtId="0" fontId="21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11" fontId="0" fillId="0" borderId="0" xfId="0" applyNumberFormat="1"/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2" fontId="22" fillId="0" borderId="19" xfId="1" applyNumberFormat="1" applyFont="1" applyFill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0" fillId="0" borderId="21" xfId="0" applyBorder="1"/>
    <xf numFmtId="0" fontId="0" fillId="0" borderId="22" xfId="0" applyBorder="1"/>
    <xf numFmtId="164" fontId="0" fillId="0" borderId="22" xfId="1" applyFont="1" applyFill="1" applyBorder="1"/>
    <xf numFmtId="164" fontId="0" fillId="0" borderId="23" xfId="1" applyFont="1" applyFill="1" applyBorder="1"/>
    <xf numFmtId="0" fontId="0" fillId="0" borderId="24" xfId="0" applyBorder="1"/>
    <xf numFmtId="0" fontId="0" fillId="0" borderId="7" xfId="0" applyBorder="1"/>
    <xf numFmtId="164" fontId="0" fillId="0" borderId="7" xfId="1" applyFont="1" applyFill="1" applyBorder="1"/>
    <xf numFmtId="164" fontId="0" fillId="0" borderId="25" xfId="1" applyFont="1" applyFill="1" applyBorder="1"/>
    <xf numFmtId="0" fontId="0" fillId="0" borderId="26" xfId="0" applyBorder="1"/>
    <xf numFmtId="0" fontId="0" fillId="0" borderId="12" xfId="0" applyBorder="1"/>
    <xf numFmtId="0" fontId="2" fillId="0" borderId="12" xfId="0" applyFont="1" applyBorder="1"/>
    <xf numFmtId="164" fontId="2" fillId="0" borderId="12" xfId="1" applyFont="1" applyFill="1" applyBorder="1"/>
    <xf numFmtId="164" fontId="2" fillId="0" borderId="27" xfId="1" applyFont="1" applyFill="1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/>
    <xf numFmtId="164" fontId="2" fillId="0" borderId="29" xfId="1" applyFont="1" applyFill="1" applyBorder="1"/>
    <xf numFmtId="164" fontId="2" fillId="0" borderId="30" xfId="1" applyFont="1" applyFill="1" applyBorder="1"/>
    <xf numFmtId="164" fontId="0" fillId="0" borderId="0" xfId="1" applyFont="1" applyFill="1"/>
    <xf numFmtId="4" fontId="0" fillId="0" borderId="0" xfId="0" applyNumberFormat="1"/>
    <xf numFmtId="0" fontId="1" fillId="0" borderId="0" xfId="8"/>
    <xf numFmtId="0" fontId="4" fillId="0" borderId="0" xfId="8" applyFont="1" applyAlignment="1">
      <alignment horizontal="center" vertical="center"/>
    </xf>
    <xf numFmtId="0" fontId="2" fillId="0" borderId="0" xfId="8" applyFont="1" applyAlignment="1">
      <alignment horizontal="right" vertical="center"/>
    </xf>
    <xf numFmtId="0" fontId="2" fillId="0" borderId="0" xfId="8" applyFont="1" applyAlignment="1">
      <alignment horizontal="left" vertical="center"/>
    </xf>
    <xf numFmtId="0" fontId="2" fillId="0" borderId="0" xfId="8" applyFont="1" applyAlignment="1">
      <alignment horizontal="left" vertical="center" wrapText="1"/>
    </xf>
    <xf numFmtId="0" fontId="2" fillId="0" borderId="15" xfId="8" applyFont="1" applyBorder="1" applyAlignment="1">
      <alignment horizontal="center" vertical="center"/>
    </xf>
    <xf numFmtId="0" fontId="2" fillId="0" borderId="16" xfId="8" applyFont="1" applyBorder="1" applyAlignment="1">
      <alignment horizontal="center"/>
    </xf>
    <xf numFmtId="0" fontId="2" fillId="0" borderId="16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/>
    </xf>
    <xf numFmtId="0" fontId="1" fillId="0" borderId="0" xfId="8" applyAlignment="1">
      <alignment horizontal="center"/>
    </xf>
    <xf numFmtId="0" fontId="2" fillId="0" borderId="16" xfId="8" applyFont="1" applyBorder="1" applyAlignment="1">
      <alignment horizontal="left" vertical="center"/>
    </xf>
    <xf numFmtId="0" fontId="1" fillId="0" borderId="16" xfId="8" applyBorder="1"/>
    <xf numFmtId="0" fontId="2" fillId="0" borderId="16" xfId="8" applyFont="1" applyBorder="1" applyAlignment="1">
      <alignment horizontal="left" vertical="center" wrapText="1"/>
    </xf>
    <xf numFmtId="0" fontId="2" fillId="0" borderId="32" xfId="8" applyFont="1" applyBorder="1" applyAlignment="1">
      <alignment horizontal="center" vertical="center"/>
    </xf>
    <xf numFmtId="0" fontId="2" fillId="0" borderId="32" xfId="8" applyFont="1" applyBorder="1" applyAlignment="1">
      <alignment horizontal="center"/>
    </xf>
    <xf numFmtId="0" fontId="2" fillId="0" borderId="32" xfId="8" applyFont="1" applyBorder="1" applyAlignment="1">
      <alignment horizontal="center" vertical="center" wrapText="1"/>
    </xf>
    <xf numFmtId="0" fontId="2" fillId="0" borderId="32" xfId="8" applyFont="1" applyBorder="1" applyAlignment="1">
      <alignment horizontal="left" vertical="center"/>
    </xf>
    <xf numFmtId="0" fontId="2" fillId="0" borderId="32" xfId="8" applyFont="1" applyBorder="1" applyAlignment="1">
      <alignment horizontal="left" vertical="center" wrapText="1"/>
    </xf>
    <xf numFmtId="0" fontId="2" fillId="0" borderId="33" xfId="8" applyFont="1" applyBorder="1" applyAlignment="1">
      <alignment horizontal="center" vertical="center"/>
    </xf>
    <xf numFmtId="0" fontId="2" fillId="0" borderId="33" xfId="8" applyFont="1" applyBorder="1" applyAlignment="1">
      <alignment horizontal="center"/>
    </xf>
    <xf numFmtId="0" fontId="2" fillId="0" borderId="33" xfId="8" applyFont="1" applyBorder="1" applyAlignment="1">
      <alignment horizontal="center" vertical="center" wrapText="1"/>
    </xf>
    <xf numFmtId="0" fontId="1" fillId="0" borderId="32" xfId="8" applyBorder="1"/>
    <xf numFmtId="0" fontId="23" fillId="0" borderId="32" xfId="9" applyNumberFormat="1" applyFont="1" applyFill="1" applyBorder="1" applyAlignment="1" applyProtection="1">
      <alignment horizontal="left" vertical="center" wrapText="1"/>
    </xf>
    <xf numFmtId="0" fontId="2" fillId="0" borderId="33" xfId="8" applyFont="1" applyBorder="1" applyAlignment="1">
      <alignment horizontal="left" vertical="center"/>
    </xf>
    <xf numFmtId="0" fontId="1" fillId="0" borderId="33" xfId="8" applyBorder="1"/>
    <xf numFmtId="0" fontId="2" fillId="0" borderId="33" xfId="8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/>
    </xf>
    <xf numFmtId="0" fontId="3" fillId="0" borderId="10" xfId="0" quotePrefix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quotePrefix="1" applyFont="1" applyAlignment="1">
      <alignment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8" applyFont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0">
    <cellStyle name="Comma" xfId="1" builtinId="3"/>
    <cellStyle name="Comma 5" xfId="6" xr:uid="{B35634E9-43B5-4636-B5AA-92EE99202A18}"/>
    <cellStyle name="Normal" xfId="0" builtinId="0"/>
    <cellStyle name="Normal 14 2" xfId="8" xr:uid="{9A89844E-C79A-4041-9DAF-D608A61EB56C}"/>
    <cellStyle name="Normal 15" xfId="5" xr:uid="{670B0C5B-8174-414C-A750-55771275EA5F}"/>
    <cellStyle name="Normal 2" xfId="3" xr:uid="{1AAA9C95-F353-407D-9EF0-4D14261C6980}"/>
    <cellStyle name="Normal 2 2 2" xfId="7" xr:uid="{D7DD1FC1-2E5D-4899-8A5B-AE23E71DD731}"/>
    <cellStyle name="Normal 2 4" xfId="9" xr:uid="{23114653-3001-4433-9E25-BC76BF2C1F05}"/>
    <cellStyle name="Normal 7" xfId="4" xr:uid="{2267947F-B5DF-405A-96FC-76325C2983EC}"/>
    <cellStyle name="Percent" xfId="2" builtinId="5"/>
  </cellStyles>
  <dxfs count="35">
    <dxf>
      <numFmt numFmtId="172" formatCode="&quot;$&quot;#,##0.00_);[Red]\(&quot;$&quot;#,##0.00\)"/>
    </dxf>
    <dxf>
      <numFmt numFmtId="172" formatCode="&quot;$&quot;#,##0.00_);[Red]\(&quot;$&quot;#,##0.00\)"/>
    </dxf>
    <dxf>
      <numFmt numFmtId="172" formatCode="&quot;$&quot;#,##0.00_);[Red]\(&quot;$&quot;#,##0.00\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4" formatCode="_(* \$\$#,##0.00%_);_(* \$\$\(#,##0.00%\);_(* &quot;-&quot;?_);_(@_)"/>
    </dxf>
    <dxf>
      <numFmt numFmtId="166" formatCode="_(* #,##0.00%_);_(* \(#,##0.00%\);_(* &quot;-&quot;?_);_(@_)"/>
    </dxf>
    <dxf>
      <numFmt numFmtId="175" formatCode="_(* #,##0.00\~_);_(* \(#,##0.00\)\~;_(* &quot;-&quot;?_);_(@_)"/>
    </dxf>
    <dxf>
      <numFmt numFmtId="165" formatCode="_(* #,##0.00_);_(* \(#,##0.00\);_(* &quot;-&quot;?_);_(@_)"/>
    </dxf>
    <dxf>
      <numFmt numFmtId="174" formatCode="_(* \$\$#,##0.00%_);_(* \$\$\(#,##0.00%\);_(* &quot;-&quot;?_);_(@_)"/>
    </dxf>
    <dxf>
      <numFmt numFmtId="166" formatCode="_(* #,##0.00%_);_(* \(#,##0.00%\);_(* &quot;-&quot;?_);_(@_)"/>
    </dxf>
    <dxf>
      <numFmt numFmtId="175" formatCode="_(* #,##0.00\~_);_(* \(#,##0.00\)\~;_(* &quot;-&quot;?_);_(@_)"/>
    </dxf>
    <dxf>
      <numFmt numFmtId="165" formatCode="_(* #,##0.00_);_(* \(#,##0.00\);_(* &quot;-&quot;?_);_(@_)"/>
    </dxf>
    <dxf>
      <numFmt numFmtId="174" formatCode="_(* \$\$#,##0.00%_);_(* \$\$\(#,##0.00%\);_(* &quot;-&quot;?_);_(@_)"/>
    </dxf>
    <dxf>
      <numFmt numFmtId="166" formatCode="_(* #,##0.00%_);_(* \(#,##0.00%\);_(* &quot;-&quot;?_);_(@_)"/>
    </dxf>
    <dxf>
      <numFmt numFmtId="174" formatCode="_(* \$\$#,##0.00%_);_(* \$\$\(#,##0.00%\);_(* &quot;-&quot;?_);_(@_)"/>
    </dxf>
    <dxf>
      <numFmt numFmtId="166" formatCode="_(* #,##0.00%_);_(* \(#,##0.00%\);_(* &quot;-&quot;?_);_(@_)"/>
    </dxf>
    <dxf>
      <numFmt numFmtId="175" formatCode="_(* #,##0.00\~_);_(* \(#,##0.00\)\~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3" formatCode="_(* \$#,##0.00_);_(* \$\(#,##0.00\);_(* &quot;-&quot;?_);_(@_)"/>
    </dxf>
    <dxf>
      <numFmt numFmtId="165" formatCode="_(* #,##0.00_);_(* \(#,##0.00\);_(* &quot;-&quot;?_);_(@_)"/>
    </dxf>
    <dxf>
      <numFmt numFmtId="175" formatCode="_(* #,##0.00\~_);_(* \(#,##0.00\)\~;_(* &quot;-&quot;?_);_(@_)"/>
    </dxf>
    <dxf>
      <numFmt numFmtId="165" formatCode="_(* #,##0.00_);_(* \(#,##0.00\);_(* &quot;-&quot;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97367</xdr:colOff>
      <xdr:row>7</xdr:row>
      <xdr:rowOff>177800</xdr:rowOff>
    </xdr:from>
    <xdr:to>
      <xdr:col>3</xdr:col>
      <xdr:colOff>1380067</xdr:colOff>
      <xdr:row>16</xdr:row>
      <xdr:rowOff>57150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5130FF7F-CB27-40DD-A201-2BC70435417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4267200" y="1532467"/>
          <a:ext cx="4828117" cy="14986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8</xdr:row>
      <xdr:rowOff>6350</xdr:rowOff>
    </xdr:from>
    <xdr:to>
      <xdr:col>5</xdr:col>
      <xdr:colOff>349250</xdr:colOff>
      <xdr:row>16</xdr:row>
      <xdr:rowOff>69850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2A2273AC-3BEF-44B0-8FDF-FF4B19A9F5D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11531600" y="1555750"/>
          <a:ext cx="3492500" cy="153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254000</xdr:colOff>
      <xdr:row>19</xdr:row>
      <xdr:rowOff>152400</xdr:rowOff>
    </xdr:from>
    <xdr:to>
      <xdr:col>5</xdr:col>
      <xdr:colOff>336550</xdr:colOff>
      <xdr:row>28</xdr:row>
      <xdr:rowOff>31750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A1E82C87-AE4D-47F8-9455-8B8F05D09D7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 r="31666"/>
        </a:stretch>
      </xdr:blipFill>
      <xdr:spPr>
        <a:xfrm>
          <a:off x="11518900" y="3733800"/>
          <a:ext cx="3492500" cy="15367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63500</xdr:rowOff>
    </xdr:from>
    <xdr:to>
      <xdr:col>3</xdr:col>
      <xdr:colOff>1454150</xdr:colOff>
      <xdr:row>40</xdr:row>
      <xdr:rowOff>127000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4A19D6D2-64B7-4345-8DFD-17501FE02C4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4337050" y="6045200"/>
          <a:ext cx="4832350" cy="153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32</xdr:row>
      <xdr:rowOff>19050</xdr:rowOff>
    </xdr:from>
    <xdr:to>
      <xdr:col>5</xdr:col>
      <xdr:colOff>577850</xdr:colOff>
      <xdr:row>40</xdr:row>
      <xdr:rowOff>177800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7EB5A6C5-5AE1-44BB-A565-6DC98CD454E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 r="34666"/>
        </a:stretch>
      </xdr:blipFill>
      <xdr:spPr>
        <a:xfrm>
          <a:off x="11474450" y="6000750"/>
          <a:ext cx="3778250" cy="1631950"/>
        </a:xfrm>
        <a:prstGeom prst="rect">
          <a:avLst/>
        </a:prstGeom>
      </xdr:spPr>
    </xdr:pic>
    <xdr:clientData/>
  </xdr:twoCellAnchor>
  <xdr:twoCellAnchor editAs="oneCell">
    <xdr:from>
      <xdr:col>2</xdr:col>
      <xdr:colOff>222250</xdr:colOff>
      <xdr:row>43</xdr:row>
      <xdr:rowOff>88900</xdr:rowOff>
    </xdr:from>
    <xdr:to>
      <xdr:col>3</xdr:col>
      <xdr:colOff>1504950</xdr:colOff>
      <xdr:row>51</xdr:row>
      <xdr:rowOff>152400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868007EA-69F2-4397-96FB-C0E948E011AE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 r="41686"/>
        </a:stretch>
      </xdr:blipFill>
      <xdr:spPr>
        <a:xfrm>
          <a:off x="4387850" y="8102600"/>
          <a:ext cx="4832350" cy="153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273050</xdr:colOff>
      <xdr:row>44</xdr:row>
      <xdr:rowOff>0</xdr:rowOff>
    </xdr:from>
    <xdr:to>
      <xdr:col>5</xdr:col>
      <xdr:colOff>355600</xdr:colOff>
      <xdr:row>52</xdr:row>
      <xdr:rowOff>63500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283F2D4C-B32A-41EC-A51C-F04C541F63C5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 r="33000"/>
        </a:stretch>
      </xdr:blipFill>
      <xdr:spPr>
        <a:xfrm>
          <a:off x="11537950" y="8197850"/>
          <a:ext cx="3492500" cy="153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234950</xdr:colOff>
      <xdr:row>56</xdr:row>
      <xdr:rowOff>12700</xdr:rowOff>
    </xdr:from>
    <xdr:to>
      <xdr:col>3</xdr:col>
      <xdr:colOff>1517650</xdr:colOff>
      <xdr:row>64</xdr:row>
      <xdr:rowOff>76200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73855259-B7CB-48FB-A65D-0E09206FA0E1}"/>
            </a:ext>
          </a:extLst>
        </xdr:cNvPr>
        <xdr:cNvPicPr/>
      </xdr:nvPicPr>
      <xdr:blipFill>
        <a:blip xmlns:r="http://schemas.openxmlformats.org/officeDocument/2006/relationships" r:embed="rId7"/>
        <a:srcRect/>
        <a:stretch>
          <a:fillRect r="42891"/>
        </a:stretch>
      </xdr:blipFill>
      <xdr:spPr>
        <a:xfrm>
          <a:off x="4400550" y="10426700"/>
          <a:ext cx="4832350" cy="1536700"/>
        </a:xfrm>
        <a:prstGeom prst="rect">
          <a:avLst/>
        </a:prstGeom>
      </xdr:spPr>
    </xdr:pic>
    <xdr:clientData/>
  </xdr:twoCellAnchor>
  <xdr:twoCellAnchor editAs="oneCell">
    <xdr:from>
      <xdr:col>4</xdr:col>
      <xdr:colOff>196850</xdr:colOff>
      <xdr:row>56</xdr:row>
      <xdr:rowOff>0</xdr:rowOff>
    </xdr:from>
    <xdr:to>
      <xdr:col>5</xdr:col>
      <xdr:colOff>260350</xdr:colOff>
      <xdr:row>64</xdr:row>
      <xdr:rowOff>63500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8D0B3E58-F861-4C07-A4A1-647C829311BA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 r="31666"/>
        </a:stretch>
      </xdr:blipFill>
      <xdr:spPr>
        <a:xfrm>
          <a:off x="11461750" y="10414000"/>
          <a:ext cx="3473450" cy="1536700"/>
        </a:xfrm>
        <a:prstGeom prst="rect">
          <a:avLst/>
        </a:prstGeom>
      </xdr:spPr>
    </xdr:pic>
    <xdr:clientData/>
  </xdr:twoCellAnchor>
  <xdr:twoCellAnchor editAs="oneCell">
    <xdr:from>
      <xdr:col>2</xdr:col>
      <xdr:colOff>488950</xdr:colOff>
      <xdr:row>67</xdr:row>
      <xdr:rowOff>152400</xdr:rowOff>
    </xdr:from>
    <xdr:to>
      <xdr:col>3</xdr:col>
      <xdr:colOff>1771650</xdr:colOff>
      <xdr:row>76</xdr:row>
      <xdr:rowOff>69850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6A003DF6-56DC-4BEC-B282-EF4D90912D8E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 r="41686"/>
        </a:stretch>
      </xdr:blipFill>
      <xdr:spPr>
        <a:xfrm>
          <a:off x="4654550" y="12598400"/>
          <a:ext cx="4832350" cy="15748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67</xdr:row>
      <xdr:rowOff>63500</xdr:rowOff>
    </xdr:from>
    <xdr:to>
      <xdr:col>5</xdr:col>
      <xdr:colOff>375023</xdr:colOff>
      <xdr:row>75</xdr:row>
      <xdr:rowOff>127001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B1DB7382-696C-4BE4-8528-C1512DF6A940}"/>
            </a:ext>
          </a:extLst>
        </xdr:cNvPr>
        <xdr:cNvPicPr/>
      </xdr:nvPicPr>
      <xdr:blipFill>
        <a:blip xmlns:r="http://schemas.openxmlformats.org/officeDocument/2006/relationships" r:embed="rId8"/>
        <a:srcRect/>
        <a:stretch>
          <a:fillRect r="33333"/>
        </a:stretch>
      </xdr:blipFill>
      <xdr:spPr>
        <a:xfrm>
          <a:off x="11633200" y="12509500"/>
          <a:ext cx="3416673" cy="15367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184150</xdr:colOff>
      <xdr:row>80</xdr:row>
      <xdr:rowOff>0</xdr:rowOff>
    </xdr:from>
    <xdr:to>
      <xdr:col>3</xdr:col>
      <xdr:colOff>1466850</xdr:colOff>
      <xdr:row>88</xdr:row>
      <xdr:rowOff>67581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618C34B2-6A96-4E0F-9685-30CA95FE3999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 r="41927"/>
        </a:stretch>
      </xdr:blipFill>
      <xdr:spPr>
        <a:xfrm>
          <a:off x="4349750" y="14846300"/>
          <a:ext cx="4832350" cy="1540781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79</xdr:row>
      <xdr:rowOff>133350</xdr:rowOff>
    </xdr:from>
    <xdr:to>
      <xdr:col>5</xdr:col>
      <xdr:colOff>565150</xdr:colOff>
      <xdr:row>88</xdr:row>
      <xdr:rowOff>16781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A8C36269-40C7-4039-A17E-74F4FA024D3A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 r="34666"/>
        </a:stretch>
      </xdr:blipFill>
      <xdr:spPr>
        <a:xfrm>
          <a:off x="11747500" y="14795500"/>
          <a:ext cx="3492500" cy="1540781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92</xdr:row>
      <xdr:rowOff>25400</xdr:rowOff>
    </xdr:from>
    <xdr:to>
      <xdr:col>3</xdr:col>
      <xdr:colOff>1536700</xdr:colOff>
      <xdr:row>100</xdr:row>
      <xdr:rowOff>88900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438A6599-6BF9-44F1-9123-B62FC02B52FE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 r="41686"/>
        </a:stretch>
      </xdr:blipFill>
      <xdr:spPr>
        <a:xfrm>
          <a:off x="4419600" y="17087850"/>
          <a:ext cx="4832350" cy="153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215900</xdr:colOff>
      <xdr:row>91</xdr:row>
      <xdr:rowOff>158750</xdr:rowOff>
    </xdr:from>
    <xdr:to>
      <xdr:col>5</xdr:col>
      <xdr:colOff>222623</xdr:colOff>
      <xdr:row>100</xdr:row>
      <xdr:rowOff>38100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99085D77-D135-4F41-9A04-7148C74790EF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 r="33000"/>
        </a:stretch>
      </xdr:blipFill>
      <xdr:spPr>
        <a:xfrm>
          <a:off x="11480800" y="17037050"/>
          <a:ext cx="3416673" cy="1536700"/>
        </a:xfrm>
        <a:prstGeom prst="rect">
          <a:avLst/>
        </a:prstGeom>
      </xdr:spPr>
    </xdr:pic>
    <xdr:clientData/>
  </xdr:twoCellAnchor>
  <xdr:twoCellAnchor editAs="oneCell">
    <xdr:from>
      <xdr:col>2</xdr:col>
      <xdr:colOff>107950</xdr:colOff>
      <xdr:row>20</xdr:row>
      <xdr:rowOff>63500</xdr:rowOff>
    </xdr:from>
    <xdr:to>
      <xdr:col>3</xdr:col>
      <xdr:colOff>1390650</xdr:colOff>
      <xdr:row>28</xdr:row>
      <xdr:rowOff>127000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43F33BFD-F841-4073-B456-8498BEC0BAB2}"/>
            </a:ext>
          </a:extLst>
        </xdr:cNvPr>
        <xdr:cNvPicPr/>
      </xdr:nvPicPr>
      <xdr:blipFill>
        <a:blip xmlns:r="http://schemas.openxmlformats.org/officeDocument/2006/relationships" r:embed="rId7"/>
        <a:srcRect/>
        <a:stretch>
          <a:fillRect r="42891"/>
        </a:stretch>
      </xdr:blipFill>
      <xdr:spPr>
        <a:xfrm>
          <a:off x="4273550" y="3829050"/>
          <a:ext cx="4832350" cy="1536700"/>
        </a:xfrm>
        <a:prstGeom prst="rect">
          <a:avLst/>
        </a:prstGeom>
      </xdr:spPr>
    </xdr:pic>
    <xdr:clientData/>
  </xdr:twoCellAnchor>
  <xdr:twoCellAnchor editAs="oneCell">
    <xdr:from>
      <xdr:col>2</xdr:col>
      <xdr:colOff>260350</xdr:colOff>
      <xdr:row>104</xdr:row>
      <xdr:rowOff>0</xdr:rowOff>
    </xdr:from>
    <xdr:to>
      <xdr:col>3</xdr:col>
      <xdr:colOff>1543050</xdr:colOff>
      <xdr:row>112</xdr:row>
      <xdr:rowOff>19957</xdr:rowOff>
    </xdr:to>
    <xdr:pic>
      <xdr:nvPicPr>
        <xdr:cNvPr id="18" name="Picture">
          <a:extLst>
            <a:ext uri="{FF2B5EF4-FFF2-40B4-BE49-F238E27FC236}">
              <a16:creationId xmlns:a16="http://schemas.microsoft.com/office/drawing/2014/main" id="{67110CCC-5D9E-4D36-8808-19A319CD6016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 r="41686"/>
        </a:stretch>
      </xdr:blipFill>
      <xdr:spPr>
        <a:xfrm>
          <a:off x="4425950" y="19278600"/>
          <a:ext cx="4832350" cy="1493157"/>
        </a:xfrm>
        <a:prstGeom prst="rect">
          <a:avLst/>
        </a:prstGeom>
      </xdr:spPr>
    </xdr:pic>
    <xdr:clientData/>
  </xdr:twoCellAnchor>
  <xdr:twoCellAnchor editAs="oneCell">
    <xdr:from>
      <xdr:col>4</xdr:col>
      <xdr:colOff>260350</xdr:colOff>
      <xdr:row>103</xdr:row>
      <xdr:rowOff>152400</xdr:rowOff>
    </xdr:from>
    <xdr:to>
      <xdr:col>5</xdr:col>
      <xdr:colOff>250825</xdr:colOff>
      <xdr:row>111</xdr:row>
      <xdr:rowOff>172357</xdr:rowOff>
    </xdr:to>
    <xdr:pic>
      <xdr:nvPicPr>
        <xdr:cNvPr id="19" name="Picture">
          <a:extLst>
            <a:ext uri="{FF2B5EF4-FFF2-40B4-BE49-F238E27FC236}">
              <a16:creationId xmlns:a16="http://schemas.microsoft.com/office/drawing/2014/main" id="{3E922D32-D4E2-419A-BB8E-10F9E4622849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 r="33000"/>
        </a:stretch>
      </xdr:blipFill>
      <xdr:spPr>
        <a:xfrm>
          <a:off x="11525250" y="19246850"/>
          <a:ext cx="3400425" cy="1493157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115</xdr:row>
      <xdr:rowOff>152400</xdr:rowOff>
    </xdr:from>
    <xdr:to>
      <xdr:col>3</xdr:col>
      <xdr:colOff>1473200</xdr:colOff>
      <xdr:row>124</xdr:row>
      <xdr:rowOff>31750</xdr:rowOff>
    </xdr:to>
    <xdr:pic>
      <xdr:nvPicPr>
        <xdr:cNvPr id="20" name="Picture">
          <a:extLst>
            <a:ext uri="{FF2B5EF4-FFF2-40B4-BE49-F238E27FC236}">
              <a16:creationId xmlns:a16="http://schemas.microsoft.com/office/drawing/2014/main" id="{F76BD694-ADD3-4A98-B084-FC9E0E68C60B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 r="41686"/>
        </a:stretch>
      </xdr:blipFill>
      <xdr:spPr>
        <a:xfrm>
          <a:off x="4356100" y="21463000"/>
          <a:ext cx="4832350" cy="1536700"/>
        </a:xfrm>
        <a:prstGeom prst="rect">
          <a:avLst/>
        </a:prstGeom>
      </xdr:spPr>
    </xdr:pic>
    <xdr:clientData/>
  </xdr:twoCellAnchor>
  <xdr:twoCellAnchor editAs="oneCell">
    <xdr:from>
      <xdr:col>4</xdr:col>
      <xdr:colOff>311150</xdr:colOff>
      <xdr:row>115</xdr:row>
      <xdr:rowOff>127000</xdr:rowOff>
    </xdr:from>
    <xdr:to>
      <xdr:col>5</xdr:col>
      <xdr:colOff>388470</xdr:colOff>
      <xdr:row>124</xdr:row>
      <xdr:rowOff>6350</xdr:rowOff>
    </xdr:to>
    <xdr:pic>
      <xdr:nvPicPr>
        <xdr:cNvPr id="21" name="Picture">
          <a:extLst>
            <a:ext uri="{FF2B5EF4-FFF2-40B4-BE49-F238E27FC236}">
              <a16:creationId xmlns:a16="http://schemas.microsoft.com/office/drawing/2014/main" id="{518E42DD-081E-486C-98E5-2E50014B4726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 r="33000"/>
        </a:stretch>
      </xdr:blipFill>
      <xdr:spPr>
        <a:xfrm>
          <a:off x="11576050" y="21437600"/>
          <a:ext cx="3487270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F9FA-91CE-4C89-871A-BACF0B972253}">
  <sheetPr>
    <tabColor rgb="FF92D050"/>
  </sheetPr>
  <dimension ref="B1:Y158"/>
  <sheetViews>
    <sheetView showGridLines="0" view="pageBreakPreview" zoomScaleNormal="100" zoomScaleSheetLayoutView="100" workbookViewId="0">
      <pane xSplit="5" ySplit="8" topLeftCell="F9" activePane="bottomRight" state="frozen"/>
      <selection activeCell="O102" sqref="O102"/>
      <selection pane="topRight" activeCell="O102" sqref="O102"/>
      <selection pane="bottomLeft" activeCell="O102" sqref="O102"/>
      <selection pane="bottomRight" activeCell="C3" sqref="C3"/>
    </sheetView>
  </sheetViews>
  <sheetFormatPr defaultColWidth="9.1796875" defaultRowHeight="15" customHeight="1" x14ac:dyDescent="0.35"/>
  <cols>
    <col min="1" max="1" width="9.1796875" style="1"/>
    <col min="2" max="2" width="2.7265625" style="1" customWidth="1"/>
    <col min="3" max="3" width="9.1796875" style="51"/>
    <col min="4" max="4" width="66.81640625" style="1" bestFit="1" customWidth="1"/>
    <col min="5" max="5" width="12.7265625" style="1" customWidth="1"/>
    <col min="6" max="15" width="20.7265625" style="1" customWidth="1"/>
    <col min="16" max="16" width="2.7265625" style="1" customWidth="1"/>
    <col min="17" max="17" width="12" style="1" bestFit="1" customWidth="1"/>
    <col min="18" max="18" width="12.1796875" style="1" bestFit="1" customWidth="1"/>
    <col min="19" max="19" width="12.7265625" style="1" bestFit="1" customWidth="1"/>
    <col min="20" max="20" width="9.81640625" style="1" bestFit="1" customWidth="1"/>
    <col min="21" max="16384" width="9.1796875" style="1"/>
  </cols>
  <sheetData>
    <row r="1" spans="3:17" ht="15" customHeight="1" x14ac:dyDescent="0.35">
      <c r="C1" s="1"/>
    </row>
    <row r="2" spans="3:17" ht="15" customHeight="1" x14ac:dyDescent="0.35">
      <c r="C2" s="1"/>
    </row>
    <row r="3" spans="3:17" ht="18.5" x14ac:dyDescent="0.35">
      <c r="C3" s="2" t="s">
        <v>0</v>
      </c>
    </row>
    <row r="4" spans="3:17" ht="15.75" customHeight="1" x14ac:dyDescent="0.35">
      <c r="C4" s="3" t="s">
        <v>1</v>
      </c>
    </row>
    <row r="5" spans="3:17" ht="15" customHeight="1" x14ac:dyDescent="0.35">
      <c r="C5" s="4" t="s">
        <v>2</v>
      </c>
    </row>
    <row r="6" spans="3:17" ht="15" customHeight="1" x14ac:dyDescent="0.35">
      <c r="C6" s="1"/>
    </row>
    <row r="7" spans="3:17" ht="35.15" customHeight="1" x14ac:dyDescent="0.35">
      <c r="C7" s="5" t="s">
        <v>3</v>
      </c>
      <c r="D7" s="6" t="s">
        <v>4</v>
      </c>
      <c r="E7" s="7"/>
      <c r="F7" s="8" t="s">
        <v>117</v>
      </c>
      <c r="G7" s="8" t="s">
        <v>118</v>
      </c>
      <c r="H7" s="8" t="s">
        <v>119</v>
      </c>
      <c r="I7" s="8" t="s">
        <v>120</v>
      </c>
      <c r="J7" s="8" t="s">
        <v>121</v>
      </c>
      <c r="K7" s="8" t="s">
        <v>122</v>
      </c>
      <c r="L7" s="8" t="s">
        <v>123</v>
      </c>
      <c r="M7" s="8" t="s">
        <v>124</v>
      </c>
      <c r="N7" s="8" t="s">
        <v>125</v>
      </c>
      <c r="O7" s="8" t="s">
        <v>126</v>
      </c>
    </row>
    <row r="8" spans="3:17" ht="15" customHeight="1" x14ac:dyDescent="0.35">
      <c r="C8" s="9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3:17" ht="15" customHeight="1" x14ac:dyDescent="0.35">
      <c r="C9" s="13">
        <v>1.1000000000000001</v>
      </c>
      <c r="D9" s="14" t="s">
        <v>5</v>
      </c>
      <c r="E9" s="14" t="s">
        <v>6</v>
      </c>
      <c r="F9" s="15">
        <v>1766.0160845000003</v>
      </c>
      <c r="G9" s="15">
        <v>460.37177759999992</v>
      </c>
      <c r="H9" s="15">
        <v>1256.1789140999997</v>
      </c>
      <c r="I9" s="15">
        <v>1551.386023199</v>
      </c>
      <c r="J9" s="15">
        <v>130.081704178</v>
      </c>
      <c r="K9" s="15" t="s">
        <v>7</v>
      </c>
      <c r="L9" s="15" t="s">
        <v>7</v>
      </c>
      <c r="M9" s="15" t="s">
        <v>7</v>
      </c>
      <c r="N9" s="15" t="s">
        <v>7</v>
      </c>
      <c r="O9" s="15" t="s">
        <v>7</v>
      </c>
      <c r="Q9" s="16"/>
    </row>
    <row r="10" spans="3:17" ht="15" customHeight="1" x14ac:dyDescent="0.35">
      <c r="C10" s="13">
        <v>1.2</v>
      </c>
      <c r="D10" s="14" t="s">
        <v>8</v>
      </c>
      <c r="E10" s="14" t="s">
        <v>6</v>
      </c>
      <c r="F10" s="17">
        <v>2253.2559416999998</v>
      </c>
      <c r="G10" s="17">
        <v>182.8585831</v>
      </c>
      <c r="H10" s="17">
        <v>1873.2287301999997</v>
      </c>
      <c r="I10" s="17">
        <v>2082.3974612590005</v>
      </c>
      <c r="J10" s="17">
        <v>569.77896777000001</v>
      </c>
      <c r="K10" s="17">
        <v>971.47860041600006</v>
      </c>
      <c r="L10" s="17">
        <v>97.045936673000014</v>
      </c>
      <c r="M10" s="17">
        <v>772.58216881100009</v>
      </c>
      <c r="N10" s="17">
        <v>2.410644</v>
      </c>
      <c r="O10" s="17">
        <v>29.69886</v>
      </c>
      <c r="Q10" s="16"/>
    </row>
    <row r="11" spans="3:17" ht="15" customHeight="1" x14ac:dyDescent="0.35"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7" ht="15" customHeight="1" x14ac:dyDescent="0.35">
      <c r="C12" s="20">
        <v>2</v>
      </c>
      <c r="D12" s="21" t="s">
        <v>9</v>
      </c>
      <c r="E12" s="21" t="s">
        <v>6</v>
      </c>
      <c r="F12" s="22">
        <f>IFERROR(ROUND(F15,2)-ROUND(F10,2),0)</f>
        <v>120.94999999999982</v>
      </c>
      <c r="G12" s="22">
        <f t="shared" ref="G12:O12" si="0">IFERROR(ROUND(G15,2)-ROUND(G10,2),0)</f>
        <v>9.1499999999999773</v>
      </c>
      <c r="H12" s="22">
        <f t="shared" si="0"/>
        <v>102.72000000000003</v>
      </c>
      <c r="I12" s="22">
        <f t="shared" si="0"/>
        <v>356.2199999999998</v>
      </c>
      <c r="J12" s="22">
        <f t="shared" si="0"/>
        <v>22.790000000000077</v>
      </c>
      <c r="K12" s="22">
        <f t="shared" si="0"/>
        <v>50.980000000000018</v>
      </c>
      <c r="L12" s="22">
        <f t="shared" si="0"/>
        <v>3.230000000000004</v>
      </c>
      <c r="M12" s="22">
        <f t="shared" si="0"/>
        <v>12.379999999999995</v>
      </c>
      <c r="N12" s="22">
        <f t="shared" si="0"/>
        <v>51.41</v>
      </c>
      <c r="O12" s="22">
        <f t="shared" si="0"/>
        <v>110.02999999999999</v>
      </c>
      <c r="Q12" s="16"/>
    </row>
    <row r="13" spans="3:17" ht="15" customHeight="1" x14ac:dyDescent="0.35"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7" ht="15" customHeight="1" x14ac:dyDescent="0.35">
      <c r="C14" s="20">
        <v>3.1</v>
      </c>
      <c r="D14" s="21" t="s">
        <v>10</v>
      </c>
      <c r="E14" s="21" t="s">
        <v>6</v>
      </c>
      <c r="F14" s="15">
        <v>1794.6035000498957</v>
      </c>
      <c r="G14" s="15">
        <v>467.57289682355076</v>
      </c>
      <c r="H14" s="15">
        <v>1277.1571565914639</v>
      </c>
      <c r="I14" s="15">
        <v>1565.6115950066101</v>
      </c>
      <c r="J14" s="15">
        <v>130.51181380083003</v>
      </c>
      <c r="K14" s="15" t="s">
        <v>7</v>
      </c>
      <c r="L14" s="15" t="s">
        <v>7</v>
      </c>
      <c r="M14" s="15" t="s">
        <v>7</v>
      </c>
      <c r="N14" s="15" t="s">
        <v>7</v>
      </c>
      <c r="O14" s="15" t="s">
        <v>7</v>
      </c>
      <c r="Q14" s="16"/>
    </row>
    <row r="15" spans="3:17" ht="15" customHeight="1" x14ac:dyDescent="0.35">
      <c r="C15" s="13">
        <v>3.2</v>
      </c>
      <c r="D15" s="14" t="s">
        <v>11</v>
      </c>
      <c r="E15" s="14" t="s">
        <v>6</v>
      </c>
      <c r="F15" s="17">
        <v>2374.2088465635497</v>
      </c>
      <c r="G15" s="17">
        <v>192.0131920122985</v>
      </c>
      <c r="H15" s="17">
        <v>1975.9533990044017</v>
      </c>
      <c r="I15" s="17">
        <v>2438.6243390393597</v>
      </c>
      <c r="J15" s="17">
        <v>592.57058894075999</v>
      </c>
      <c r="K15" s="17">
        <v>1022.4604405889601</v>
      </c>
      <c r="L15" s="17">
        <v>100.280387484</v>
      </c>
      <c r="M15" s="17">
        <v>784.95846729113998</v>
      </c>
      <c r="N15" s="17">
        <v>53.823834506860003</v>
      </c>
      <c r="O15" s="17">
        <v>139.72646771637002</v>
      </c>
      <c r="Q15" s="16"/>
    </row>
    <row r="16" spans="3:17" ht="15" customHeight="1" x14ac:dyDescent="0.35"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3:17" ht="15" customHeight="1" x14ac:dyDescent="0.35">
      <c r="C17" s="20">
        <v>4.0999999999999996</v>
      </c>
      <c r="D17" s="21" t="s">
        <v>12</v>
      </c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3:17" ht="15" customHeight="1" x14ac:dyDescent="0.35">
      <c r="C18" s="13"/>
      <c r="D18" s="14" t="s">
        <v>13</v>
      </c>
      <c r="E18" s="14" t="s">
        <v>14</v>
      </c>
      <c r="F18" s="24">
        <v>1015.8068</v>
      </c>
      <c r="G18" s="24">
        <v>1015.5442</v>
      </c>
      <c r="H18" s="24">
        <v>1015.5284</v>
      </c>
      <c r="I18" s="25">
        <v>10.087</v>
      </c>
      <c r="J18" s="25">
        <v>10.029999999999999</v>
      </c>
      <c r="K18" s="25" t="s">
        <v>7</v>
      </c>
      <c r="L18" s="25" t="s">
        <v>7</v>
      </c>
      <c r="M18" s="25" t="s">
        <v>7</v>
      </c>
      <c r="N18" s="25" t="s">
        <v>7</v>
      </c>
      <c r="O18" s="25" t="s">
        <v>7</v>
      </c>
      <c r="Q18" s="26"/>
    </row>
    <row r="19" spans="3:17" ht="15" customHeight="1" x14ac:dyDescent="0.35">
      <c r="C19" s="13"/>
      <c r="D19" s="14" t="s">
        <v>15</v>
      </c>
      <c r="E19" s="14" t="s">
        <v>14</v>
      </c>
      <c r="F19" s="24">
        <v>0</v>
      </c>
      <c r="G19" s="24">
        <v>0</v>
      </c>
      <c r="H19" s="24">
        <v>1015.5284</v>
      </c>
      <c r="I19" s="25">
        <v>10.087</v>
      </c>
      <c r="J19" s="25">
        <v>10.029999999999999</v>
      </c>
      <c r="K19" s="25" t="s">
        <v>7</v>
      </c>
      <c r="L19" s="25" t="s">
        <v>7</v>
      </c>
      <c r="M19" s="25" t="s">
        <v>7</v>
      </c>
      <c r="N19" s="25">
        <v>0</v>
      </c>
      <c r="O19" s="25">
        <v>0</v>
      </c>
      <c r="Q19" s="26"/>
    </row>
    <row r="20" spans="3:17" ht="15" customHeight="1" x14ac:dyDescent="0.35">
      <c r="C20" s="13"/>
      <c r="D20" s="14" t="s">
        <v>16</v>
      </c>
      <c r="E20" s="14" t="s">
        <v>14</v>
      </c>
      <c r="F20" s="24">
        <v>1015.8068</v>
      </c>
      <c r="G20" s="24">
        <v>1015.5442</v>
      </c>
      <c r="H20" s="24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Q20" s="26"/>
    </row>
    <row r="21" spans="3:17" ht="15" customHeight="1" x14ac:dyDescent="0.35">
      <c r="C21" s="13"/>
      <c r="D21" s="14" t="s">
        <v>17</v>
      </c>
      <c r="E21" s="14" t="s">
        <v>14</v>
      </c>
      <c r="F21" s="24">
        <v>1015.8068</v>
      </c>
      <c r="G21" s="24">
        <v>1015.5442</v>
      </c>
      <c r="H21" s="24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Q21" s="26"/>
    </row>
    <row r="22" spans="3:17" ht="15" customHeight="1" x14ac:dyDescent="0.35">
      <c r="C22" s="13"/>
      <c r="D22" s="14" t="s">
        <v>18</v>
      </c>
      <c r="E22" s="14" t="s">
        <v>14</v>
      </c>
      <c r="F22" s="24">
        <v>1015.8068</v>
      </c>
      <c r="G22" s="24">
        <v>1015.5442</v>
      </c>
      <c r="H22" s="2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Q22" s="26"/>
    </row>
    <row r="23" spans="3:17" ht="15" customHeight="1" x14ac:dyDescent="0.35">
      <c r="C23" s="13"/>
      <c r="D23" s="14" t="s">
        <v>19</v>
      </c>
      <c r="E23" s="14" t="s">
        <v>14</v>
      </c>
      <c r="F23" s="24">
        <v>1015.8068</v>
      </c>
      <c r="G23" s="24">
        <v>1015.5442</v>
      </c>
      <c r="H23" s="24">
        <v>1015.5284</v>
      </c>
      <c r="I23" s="25">
        <v>0</v>
      </c>
      <c r="J23" s="25">
        <v>0</v>
      </c>
      <c r="K23" s="25">
        <v>0</v>
      </c>
      <c r="L23" s="25" t="s">
        <v>7</v>
      </c>
      <c r="M23" s="25">
        <v>0</v>
      </c>
      <c r="N23" s="25">
        <v>0</v>
      </c>
      <c r="O23" s="25">
        <v>0</v>
      </c>
      <c r="Q23" s="26"/>
    </row>
    <row r="24" spans="3:17" ht="15" customHeight="1" x14ac:dyDescent="0.35">
      <c r="C24" s="13"/>
      <c r="D24" s="14" t="s">
        <v>20</v>
      </c>
      <c r="E24" s="14" t="s">
        <v>14</v>
      </c>
      <c r="F24" s="24">
        <v>1016.2225</v>
      </c>
      <c r="G24" s="24">
        <v>1015.6665</v>
      </c>
      <c r="H24" s="24">
        <v>1016.5653</v>
      </c>
      <c r="I24" s="25">
        <v>10.103999999999999</v>
      </c>
      <c r="J24" s="25">
        <v>10.032999999999999</v>
      </c>
      <c r="K24" s="25" t="s">
        <v>7</v>
      </c>
      <c r="L24" s="25" t="s">
        <v>7</v>
      </c>
      <c r="M24" s="25" t="s">
        <v>7</v>
      </c>
      <c r="N24" s="25">
        <v>0</v>
      </c>
      <c r="O24" s="25">
        <v>0</v>
      </c>
      <c r="Q24" s="26"/>
    </row>
    <row r="25" spans="3:17" ht="15" customHeight="1" x14ac:dyDescent="0.35">
      <c r="C25" s="13"/>
      <c r="D25" s="14" t="s">
        <v>21</v>
      </c>
      <c r="E25" s="14" t="s">
        <v>14</v>
      </c>
      <c r="F25" s="24">
        <v>0</v>
      </c>
      <c r="G25" s="24">
        <v>0</v>
      </c>
      <c r="H25" s="24">
        <v>1016.5653</v>
      </c>
      <c r="I25" s="25">
        <v>10.103999999999999</v>
      </c>
      <c r="J25" s="25">
        <v>10.032999999999999</v>
      </c>
      <c r="K25" s="25" t="s">
        <v>7</v>
      </c>
      <c r="L25" s="25" t="s">
        <v>7</v>
      </c>
      <c r="M25" s="25" t="s">
        <v>7</v>
      </c>
      <c r="N25" s="25">
        <v>0</v>
      </c>
      <c r="O25" s="25">
        <v>0</v>
      </c>
      <c r="Q25" s="26"/>
    </row>
    <row r="26" spans="3:17" ht="15" customHeight="1" x14ac:dyDescent="0.35">
      <c r="C26" s="13"/>
      <c r="D26" s="14" t="s">
        <v>22</v>
      </c>
      <c r="E26" s="14" t="s">
        <v>14</v>
      </c>
      <c r="F26" s="24">
        <v>1016.2225</v>
      </c>
      <c r="G26" s="24">
        <v>1015.6665</v>
      </c>
      <c r="H26" s="24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Q26" s="26"/>
    </row>
    <row r="27" spans="3:17" ht="15" customHeight="1" x14ac:dyDescent="0.35">
      <c r="C27" s="13"/>
      <c r="D27" s="14" t="s">
        <v>23</v>
      </c>
      <c r="E27" s="14" t="s">
        <v>14</v>
      </c>
      <c r="F27" s="24">
        <v>1016.2225</v>
      </c>
      <c r="G27" s="24">
        <v>1015.6665</v>
      </c>
      <c r="H27" s="24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Q27" s="26"/>
    </row>
    <row r="28" spans="3:17" ht="15" customHeight="1" x14ac:dyDescent="0.35">
      <c r="C28" s="13"/>
      <c r="D28" s="14" t="s">
        <v>24</v>
      </c>
      <c r="E28" s="14" t="s">
        <v>14</v>
      </c>
      <c r="F28" s="24">
        <v>1016.2225</v>
      </c>
      <c r="G28" s="24">
        <v>1015.6665</v>
      </c>
      <c r="H28" s="24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Q28" s="26"/>
    </row>
    <row r="29" spans="3:17" ht="15" customHeight="1" x14ac:dyDescent="0.35">
      <c r="C29" s="13"/>
      <c r="D29" s="14" t="s">
        <v>25</v>
      </c>
      <c r="E29" s="14" t="s">
        <v>14</v>
      </c>
      <c r="F29" s="24">
        <v>1016.2225</v>
      </c>
      <c r="G29" s="24">
        <v>1015.6665</v>
      </c>
      <c r="H29" s="24">
        <v>1016.5653</v>
      </c>
      <c r="I29" s="25">
        <v>0</v>
      </c>
      <c r="J29" s="25">
        <v>0</v>
      </c>
      <c r="K29" s="25">
        <v>0</v>
      </c>
      <c r="L29" s="25" t="s">
        <v>7</v>
      </c>
      <c r="M29" s="25">
        <v>0</v>
      </c>
      <c r="N29" s="25">
        <v>0</v>
      </c>
      <c r="O29" s="25">
        <v>0</v>
      </c>
      <c r="Q29" s="26"/>
    </row>
    <row r="30" spans="3:17" ht="15" customHeight="1" x14ac:dyDescent="0.35"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3:17" ht="15" customHeight="1" x14ac:dyDescent="0.35">
      <c r="C31" s="20">
        <v>4.2</v>
      </c>
      <c r="D31" s="21" t="s">
        <v>26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3:17" ht="15" customHeight="1" x14ac:dyDescent="0.35">
      <c r="C32" s="13"/>
      <c r="D32" s="14" t="s">
        <v>13</v>
      </c>
      <c r="E32" s="14" t="s">
        <v>14</v>
      </c>
      <c r="F32" s="24">
        <v>1052.4776999999999</v>
      </c>
      <c r="G32" s="24">
        <v>1049.7102</v>
      </c>
      <c r="H32" s="24">
        <v>1051.18</v>
      </c>
      <c r="I32" s="25">
        <v>11.689</v>
      </c>
      <c r="J32" s="25">
        <v>10.367000000000001</v>
      </c>
      <c r="K32" s="25">
        <v>10.521000000000001</v>
      </c>
      <c r="L32" s="24">
        <v>10.3232</v>
      </c>
      <c r="M32" s="25">
        <v>10.16</v>
      </c>
      <c r="N32" s="24">
        <v>223.2757</v>
      </c>
      <c r="O32" s="24">
        <v>47.047800000000002</v>
      </c>
      <c r="Q32" s="26"/>
    </row>
    <row r="33" spans="3:19" ht="15" customHeight="1" x14ac:dyDescent="0.35">
      <c r="C33" s="13"/>
      <c r="D33" s="14" t="s">
        <v>15</v>
      </c>
      <c r="E33" s="14" t="s">
        <v>14</v>
      </c>
      <c r="F33" s="24">
        <v>0</v>
      </c>
      <c r="G33" s="24">
        <v>0</v>
      </c>
      <c r="H33" s="24">
        <v>1051.18</v>
      </c>
      <c r="I33" s="25">
        <v>11.689</v>
      </c>
      <c r="J33" s="25">
        <v>10.367000000000001</v>
      </c>
      <c r="K33" s="25">
        <v>10.521000000000001</v>
      </c>
      <c r="L33" s="24">
        <v>10.3232</v>
      </c>
      <c r="M33" s="25">
        <v>10.16</v>
      </c>
      <c r="N33" s="25">
        <v>0</v>
      </c>
      <c r="O33" s="25">
        <v>0</v>
      </c>
      <c r="Q33" s="26"/>
      <c r="S33" s="27"/>
    </row>
    <row r="34" spans="3:19" ht="15" customHeight="1" x14ac:dyDescent="0.35">
      <c r="C34" s="13"/>
      <c r="D34" s="14" t="s">
        <v>16</v>
      </c>
      <c r="E34" s="14" t="s">
        <v>14</v>
      </c>
      <c r="F34" s="24">
        <v>1033.8241</v>
      </c>
      <c r="G34" s="24">
        <v>0</v>
      </c>
      <c r="H34" s="24">
        <v>0</v>
      </c>
      <c r="I34" s="25">
        <v>0</v>
      </c>
      <c r="J34" s="25">
        <v>0</v>
      </c>
      <c r="K34" s="25">
        <v>0</v>
      </c>
      <c r="L34" s="24">
        <v>0</v>
      </c>
      <c r="M34" s="25">
        <v>0</v>
      </c>
      <c r="N34" s="25">
        <v>0</v>
      </c>
      <c r="O34" s="25">
        <v>0</v>
      </c>
      <c r="Q34" s="26"/>
      <c r="S34" s="27"/>
    </row>
    <row r="35" spans="3:19" ht="15" customHeight="1" x14ac:dyDescent="0.35">
      <c r="C35" s="13"/>
      <c r="D35" s="14" t="s">
        <v>17</v>
      </c>
      <c r="E35" s="14" t="s">
        <v>14</v>
      </c>
      <c r="F35" s="24">
        <v>1035.2738999999999</v>
      </c>
      <c r="G35" s="24">
        <v>1033.9738</v>
      </c>
      <c r="H35" s="24">
        <v>0</v>
      </c>
      <c r="I35" s="25">
        <v>0</v>
      </c>
      <c r="J35" s="25">
        <v>0</v>
      </c>
      <c r="K35" s="25">
        <v>0</v>
      </c>
      <c r="L35" s="24">
        <v>0</v>
      </c>
      <c r="M35" s="25">
        <v>0</v>
      </c>
      <c r="N35" s="25">
        <v>0</v>
      </c>
      <c r="O35" s="25">
        <v>0</v>
      </c>
      <c r="Q35" s="26"/>
      <c r="S35" s="27"/>
    </row>
    <row r="36" spans="3:19" ht="15" customHeight="1" x14ac:dyDescent="0.35">
      <c r="C36" s="13"/>
      <c r="D36" s="14" t="s">
        <v>18</v>
      </c>
      <c r="E36" s="14" t="s">
        <v>14</v>
      </c>
      <c r="F36" s="24">
        <v>1035.2689</v>
      </c>
      <c r="G36" s="24">
        <v>1033.8606</v>
      </c>
      <c r="H36" s="24">
        <v>0</v>
      </c>
      <c r="I36" s="25">
        <v>0</v>
      </c>
      <c r="J36" s="25">
        <v>0</v>
      </c>
      <c r="K36" s="25">
        <v>0</v>
      </c>
      <c r="L36" s="24">
        <v>0</v>
      </c>
      <c r="M36" s="25">
        <v>0</v>
      </c>
      <c r="N36" s="25">
        <v>0</v>
      </c>
      <c r="O36" s="25">
        <v>0</v>
      </c>
      <c r="Q36" s="26"/>
      <c r="S36" s="27"/>
    </row>
    <row r="37" spans="3:19" ht="15" customHeight="1" x14ac:dyDescent="0.35">
      <c r="C37" s="13"/>
      <c r="D37" s="14" t="s">
        <v>19</v>
      </c>
      <c r="E37" s="14" t="s">
        <v>14</v>
      </c>
      <c r="F37" s="24">
        <v>1037.2883999999999</v>
      </c>
      <c r="G37" s="24">
        <v>1035.8706</v>
      </c>
      <c r="H37" s="24">
        <v>1036.5876000000001</v>
      </c>
      <c r="I37" s="25">
        <v>0</v>
      </c>
      <c r="J37" s="25">
        <v>0</v>
      </c>
      <c r="K37" s="25">
        <v>0</v>
      </c>
      <c r="L37" s="24">
        <v>10.3232</v>
      </c>
      <c r="M37" s="25">
        <v>0</v>
      </c>
      <c r="N37" s="25">
        <v>0</v>
      </c>
      <c r="O37" s="25">
        <v>0</v>
      </c>
      <c r="Q37" s="26"/>
      <c r="S37" s="27"/>
    </row>
    <row r="38" spans="3:19" ht="15" customHeight="1" x14ac:dyDescent="0.35">
      <c r="C38" s="13"/>
      <c r="D38" s="14" t="s">
        <v>20</v>
      </c>
      <c r="E38" s="14" t="s">
        <v>14</v>
      </c>
      <c r="F38" s="24">
        <v>1053.8036</v>
      </c>
      <c r="G38" s="24">
        <v>1050.0988</v>
      </c>
      <c r="H38" s="24">
        <v>1055.1667</v>
      </c>
      <c r="I38" s="25">
        <v>11.795999999999999</v>
      </c>
      <c r="J38" s="25">
        <v>10.407</v>
      </c>
      <c r="K38" s="25">
        <v>10.571999999999999</v>
      </c>
      <c r="L38" s="24">
        <v>10.344900000000001</v>
      </c>
      <c r="M38" s="25">
        <v>10.176</v>
      </c>
      <c r="N38" s="25">
        <v>0</v>
      </c>
      <c r="O38" s="25">
        <v>0</v>
      </c>
      <c r="Q38" s="26"/>
      <c r="S38" s="27"/>
    </row>
    <row r="39" spans="3:19" ht="15" customHeight="1" x14ac:dyDescent="0.35">
      <c r="C39" s="13"/>
      <c r="D39" s="14" t="s">
        <v>21</v>
      </c>
      <c r="E39" s="14" t="s">
        <v>14</v>
      </c>
      <c r="F39" s="24">
        <v>0</v>
      </c>
      <c r="G39" s="24">
        <v>0</v>
      </c>
      <c r="H39" s="24">
        <v>1055.1667</v>
      </c>
      <c r="I39" s="25">
        <v>11.795999999999999</v>
      </c>
      <c r="J39" s="25">
        <v>10.407</v>
      </c>
      <c r="K39" s="25">
        <v>10.571999999999999</v>
      </c>
      <c r="L39" s="24">
        <v>10.344900000000001</v>
      </c>
      <c r="M39" s="25">
        <v>10.176</v>
      </c>
      <c r="N39" s="25">
        <v>0</v>
      </c>
      <c r="O39" s="25">
        <v>0</v>
      </c>
      <c r="Q39" s="26"/>
      <c r="S39" s="27"/>
    </row>
    <row r="40" spans="3:19" ht="15" customHeight="1" x14ac:dyDescent="0.35">
      <c r="C40" s="13"/>
      <c r="D40" s="14" t="s">
        <v>22</v>
      </c>
      <c r="E40" s="14" t="s">
        <v>14</v>
      </c>
      <c r="F40" s="24">
        <v>1034.6939</v>
      </c>
      <c r="G40" s="24">
        <v>1033.1412</v>
      </c>
      <c r="H40" s="24">
        <v>0</v>
      </c>
      <c r="I40" s="25">
        <v>0</v>
      </c>
      <c r="J40" s="25">
        <v>0</v>
      </c>
      <c r="K40" s="25">
        <v>0</v>
      </c>
      <c r="L40" s="24">
        <v>0</v>
      </c>
      <c r="M40" s="25">
        <v>0</v>
      </c>
      <c r="N40" s="25">
        <v>0</v>
      </c>
      <c r="O40" s="25">
        <v>0</v>
      </c>
      <c r="Q40" s="26"/>
      <c r="S40" s="27"/>
    </row>
    <row r="41" spans="3:19" ht="15" customHeight="1" x14ac:dyDescent="0.35">
      <c r="C41" s="13"/>
      <c r="D41" s="14" t="s">
        <v>23</v>
      </c>
      <c r="E41" s="14" t="s">
        <v>14</v>
      </c>
      <c r="F41" s="24">
        <v>1036.1572000000001</v>
      </c>
      <c r="G41" s="24">
        <v>1034.125</v>
      </c>
      <c r="H41" s="24">
        <v>0</v>
      </c>
      <c r="I41" s="25">
        <v>0</v>
      </c>
      <c r="J41" s="25">
        <v>0</v>
      </c>
      <c r="K41" s="25">
        <v>0</v>
      </c>
      <c r="L41" s="24">
        <v>0</v>
      </c>
      <c r="M41" s="25">
        <v>0</v>
      </c>
      <c r="N41" s="25">
        <v>0</v>
      </c>
      <c r="O41" s="25">
        <v>0</v>
      </c>
      <c r="Q41" s="26"/>
      <c r="S41" s="27"/>
    </row>
    <row r="42" spans="3:19" ht="15" customHeight="1" x14ac:dyDescent="0.35">
      <c r="C42" s="13"/>
      <c r="D42" s="14" t="s">
        <v>24</v>
      </c>
      <c r="E42" s="14" t="s">
        <v>14</v>
      </c>
      <c r="F42" s="24">
        <v>1036.1703</v>
      </c>
      <c r="G42" s="24">
        <v>1034.1280999999999</v>
      </c>
      <c r="H42" s="24">
        <v>0</v>
      </c>
      <c r="I42" s="25">
        <v>0</v>
      </c>
      <c r="J42" s="25">
        <v>0</v>
      </c>
      <c r="K42" s="25">
        <v>0</v>
      </c>
      <c r="L42" s="24">
        <v>0</v>
      </c>
      <c r="M42" s="25">
        <v>0</v>
      </c>
      <c r="N42" s="25">
        <v>0</v>
      </c>
      <c r="O42" s="25">
        <v>0</v>
      </c>
      <c r="Q42" s="26"/>
      <c r="S42" s="27"/>
    </row>
    <row r="43" spans="3:19" ht="15" customHeight="1" x14ac:dyDescent="0.35">
      <c r="C43" s="13"/>
      <c r="D43" s="14" t="s">
        <v>25</v>
      </c>
      <c r="E43" s="14" t="s">
        <v>14</v>
      </c>
      <c r="F43" s="24">
        <v>1038.2979</v>
      </c>
      <c r="G43" s="24">
        <v>1036.1774</v>
      </c>
      <c r="H43" s="24">
        <v>1039.3095000000001</v>
      </c>
      <c r="I43" s="25">
        <v>0</v>
      </c>
      <c r="J43" s="25">
        <v>0</v>
      </c>
      <c r="K43" s="25">
        <v>0</v>
      </c>
      <c r="L43" s="24">
        <v>10.344900000000001</v>
      </c>
      <c r="M43" s="25">
        <v>0</v>
      </c>
      <c r="N43" s="25">
        <v>0</v>
      </c>
      <c r="O43" s="25">
        <v>0</v>
      </c>
      <c r="Q43" s="26"/>
      <c r="S43" s="27"/>
    </row>
    <row r="44" spans="3:19" ht="15" customHeight="1" x14ac:dyDescent="0.35"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3:19" ht="15" customHeight="1" x14ac:dyDescent="0.35">
      <c r="C45" s="20">
        <v>4.3</v>
      </c>
      <c r="D45" s="21" t="s">
        <v>27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3:19" ht="15" customHeight="1" x14ac:dyDescent="0.35">
      <c r="C46" s="13"/>
      <c r="D46" s="14" t="s">
        <v>15</v>
      </c>
      <c r="E46" s="14" t="s">
        <v>14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Q46" s="26"/>
    </row>
    <row r="47" spans="3:19" ht="15" customHeight="1" x14ac:dyDescent="0.35">
      <c r="C47" s="13"/>
      <c r="D47" s="14" t="s">
        <v>16</v>
      </c>
      <c r="E47" s="14" t="s">
        <v>14</v>
      </c>
      <c r="F47" s="24">
        <v>18.520000000000007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Q47" s="26"/>
    </row>
    <row r="48" spans="3:19" ht="15" customHeight="1" x14ac:dyDescent="0.35">
      <c r="C48" s="13"/>
      <c r="D48" s="14" t="s">
        <v>17</v>
      </c>
      <c r="E48" s="14" t="s">
        <v>14</v>
      </c>
      <c r="F48" s="24">
        <v>17.0488</v>
      </c>
      <c r="G48" s="24">
        <v>15.8896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Q48" s="26"/>
    </row>
    <row r="49" spans="3:25" ht="15" customHeight="1" x14ac:dyDescent="0.35">
      <c r="C49" s="13"/>
      <c r="D49" s="14" t="s">
        <v>18</v>
      </c>
      <c r="E49" s="14" t="s">
        <v>14</v>
      </c>
      <c r="F49" s="24">
        <v>17.0398</v>
      </c>
      <c r="G49" s="24">
        <v>15.733600000000001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Q49" s="26"/>
    </row>
    <row r="50" spans="3:25" ht="15" customHeight="1" x14ac:dyDescent="0.35">
      <c r="C50" s="13"/>
      <c r="D50" s="14" t="s">
        <v>19</v>
      </c>
      <c r="E50" s="14" t="s">
        <v>14</v>
      </c>
      <c r="F50" s="24">
        <v>14.9925</v>
      </c>
      <c r="G50" s="24">
        <v>13.731100000000001</v>
      </c>
      <c r="H50" s="24">
        <v>14.496400000000001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Q50" s="26"/>
    </row>
    <row r="51" spans="3:25" ht="15" customHeight="1" x14ac:dyDescent="0.35">
      <c r="C51" s="13"/>
      <c r="D51" s="14" t="s">
        <v>21</v>
      </c>
      <c r="E51" s="14" t="s">
        <v>14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Q51" s="26"/>
    </row>
    <row r="52" spans="3:25" ht="15" customHeight="1" x14ac:dyDescent="0.35">
      <c r="C52" s="13"/>
      <c r="D52" s="14" t="s">
        <v>22</v>
      </c>
      <c r="E52" s="14" t="s">
        <v>14</v>
      </c>
      <c r="F52" s="24">
        <v>18.932400000000005</v>
      </c>
      <c r="G52" s="24">
        <v>16.316999999999993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Q52" s="26"/>
    </row>
    <row r="53" spans="3:25" ht="15" customHeight="1" x14ac:dyDescent="0.35">
      <c r="C53" s="13"/>
      <c r="D53" s="14" t="s">
        <v>23</v>
      </c>
      <c r="E53" s="14" t="s">
        <v>14</v>
      </c>
      <c r="F53" s="24">
        <v>17.4694</v>
      </c>
      <c r="G53" s="24">
        <v>15.854700000000001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Q53" s="26"/>
    </row>
    <row r="54" spans="3:25" ht="15" customHeight="1" x14ac:dyDescent="0.35">
      <c r="C54" s="13"/>
      <c r="D54" s="14" t="s">
        <v>24</v>
      </c>
      <c r="E54" s="14" t="s">
        <v>14</v>
      </c>
      <c r="F54" s="24">
        <v>17.519100000000002</v>
      </c>
      <c r="G54" s="24">
        <v>15.877799999999999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Q54" s="26"/>
    </row>
    <row r="55" spans="3:25" ht="15" customHeight="1" x14ac:dyDescent="0.35">
      <c r="C55" s="13"/>
      <c r="D55" s="14" t="s">
        <v>25</v>
      </c>
      <c r="E55" s="14" t="s">
        <v>14</v>
      </c>
      <c r="F55" s="24">
        <v>15.373100000000001</v>
      </c>
      <c r="G55" s="24">
        <v>13.845499999999999</v>
      </c>
      <c r="H55" s="24">
        <v>15.7316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Q55" s="26"/>
    </row>
    <row r="56" spans="3:25" ht="15" customHeight="1" x14ac:dyDescent="0.35"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3:25" ht="15" customHeight="1" x14ac:dyDescent="0.35">
      <c r="C57" s="20"/>
      <c r="D57" s="21" t="s">
        <v>28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S57" s="16"/>
    </row>
    <row r="58" spans="3:25" ht="15" customHeight="1" x14ac:dyDescent="0.35">
      <c r="C58" s="13">
        <v>5.0999999999999996</v>
      </c>
      <c r="D58" s="14" t="s">
        <v>29</v>
      </c>
      <c r="E58" s="14" t="s">
        <v>6</v>
      </c>
      <c r="F58" s="22">
        <v>0</v>
      </c>
      <c r="G58" s="22">
        <v>0</v>
      </c>
      <c r="H58" s="22">
        <v>0</v>
      </c>
      <c r="I58" s="22">
        <v>3.9528319219999997</v>
      </c>
      <c r="J58" s="22">
        <v>0.31000624999999998</v>
      </c>
      <c r="K58" s="22">
        <v>1.2874917349999999</v>
      </c>
      <c r="L58" s="22">
        <v>0</v>
      </c>
      <c r="M58" s="22">
        <v>5.0457790000000002E-2</v>
      </c>
      <c r="N58" s="22">
        <v>8.3479890000000001E-2</v>
      </c>
      <c r="O58" s="22">
        <v>0</v>
      </c>
      <c r="Q58" s="16"/>
      <c r="R58" s="16"/>
      <c r="S58" s="16"/>
      <c r="T58" s="16"/>
    </row>
    <row r="59" spans="3:25" ht="15" customHeight="1" x14ac:dyDescent="0.35">
      <c r="C59" s="13">
        <v>5.2</v>
      </c>
      <c r="D59" s="14" t="s">
        <v>30</v>
      </c>
      <c r="E59" s="14" t="s">
        <v>6</v>
      </c>
      <c r="F59" s="22">
        <v>86.198846666999913</v>
      </c>
      <c r="G59" s="22">
        <v>10.280044343999998</v>
      </c>
      <c r="H59" s="22">
        <v>58.042938632999999</v>
      </c>
      <c r="I59" s="22">
        <v>4.7993512780000014</v>
      </c>
      <c r="J59" s="22">
        <v>1.9581573730000004</v>
      </c>
      <c r="K59" s="22">
        <v>4.7241911050000001</v>
      </c>
      <c r="L59" s="22">
        <v>2.582079824999985</v>
      </c>
      <c r="M59" s="22">
        <v>1.6894353880000001</v>
      </c>
      <c r="N59" s="22">
        <v>0</v>
      </c>
      <c r="O59" s="22">
        <v>0</v>
      </c>
      <c r="Q59" s="16"/>
      <c r="R59" s="16"/>
      <c r="S59" s="16"/>
      <c r="T59" s="16"/>
    </row>
    <row r="60" spans="3:25" ht="27" customHeight="1" x14ac:dyDescent="0.35">
      <c r="C60" s="13">
        <v>5.3</v>
      </c>
      <c r="D60" s="28" t="s">
        <v>31</v>
      </c>
      <c r="E60" s="14" t="s">
        <v>6</v>
      </c>
      <c r="F60" s="22">
        <v>0.42691600600000001</v>
      </c>
      <c r="G60" s="22">
        <v>4.5310299999999995E-4</v>
      </c>
      <c r="H60" s="22">
        <v>-0.46831624699999996</v>
      </c>
      <c r="I60" s="22">
        <v>100.214345385</v>
      </c>
      <c r="J60" s="22">
        <v>-11.840844530000005</v>
      </c>
      <c r="K60" s="22">
        <v>8.4576448269999993</v>
      </c>
      <c r="L60" s="22">
        <v>3.5939075000000008E-2</v>
      </c>
      <c r="M60" s="22">
        <v>0.38710939600000011</v>
      </c>
      <c r="N60" s="22">
        <v>8.4429112000000028E-2</v>
      </c>
      <c r="O60" s="22">
        <v>0.45080582700000005</v>
      </c>
      <c r="Q60" s="16"/>
      <c r="R60" s="16"/>
      <c r="S60" s="16"/>
      <c r="T60" s="16"/>
      <c r="U60" s="16"/>
      <c r="V60" s="16"/>
      <c r="W60" s="16"/>
      <c r="X60" s="16"/>
      <c r="Y60" s="16"/>
    </row>
    <row r="61" spans="3:25" ht="15" customHeight="1" x14ac:dyDescent="0.35">
      <c r="C61" s="13">
        <v>5.4</v>
      </c>
      <c r="D61" s="14" t="s">
        <v>32</v>
      </c>
      <c r="E61" s="14" t="s">
        <v>6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Q61" s="29"/>
      <c r="R61" s="16"/>
      <c r="S61" s="16"/>
      <c r="T61" s="16"/>
    </row>
    <row r="62" spans="3:25" ht="15" customHeight="1" x14ac:dyDescent="0.35">
      <c r="C62" s="13">
        <v>5.5</v>
      </c>
      <c r="D62" s="14" t="s">
        <v>33</v>
      </c>
      <c r="E62" s="14" t="s">
        <v>6</v>
      </c>
      <c r="F62" s="22">
        <v>1.0664082E-2</v>
      </c>
      <c r="G62" s="22">
        <v>0</v>
      </c>
      <c r="H62" s="22">
        <v>1.0000000009313225E-9</v>
      </c>
      <c r="I62" s="22">
        <v>0.305731998</v>
      </c>
      <c r="J62" s="22">
        <v>9.0492479999999993E-3</v>
      </c>
      <c r="K62" s="22">
        <v>0.155150864</v>
      </c>
      <c r="L62" s="22">
        <v>0</v>
      </c>
      <c r="M62" s="22">
        <v>1.4274498000000002E-2</v>
      </c>
      <c r="N62" s="22">
        <v>0</v>
      </c>
      <c r="O62" s="22">
        <v>0</v>
      </c>
      <c r="Q62" s="16"/>
      <c r="R62" s="16"/>
      <c r="S62" s="16"/>
      <c r="T62" s="16"/>
    </row>
    <row r="63" spans="3:25" ht="15" customHeight="1" x14ac:dyDescent="0.35">
      <c r="C63" s="13">
        <v>5.6</v>
      </c>
      <c r="D63" s="14" t="s">
        <v>34</v>
      </c>
      <c r="E63" s="14" t="s">
        <v>6</v>
      </c>
      <c r="F63" s="22">
        <f>ROUND(F58,2)+ROUND(F59,2)+ROUND(F60,2)+ROUND(F61,2)+ROUND(F62,2)</f>
        <v>86.640000000000015</v>
      </c>
      <c r="G63" s="22">
        <f t="shared" ref="G63:O63" si="1">ROUND(G58,2)+ROUND(G59,2)+ROUND(G60,2)+ROUND(G61,2)+ROUND(G62,2)</f>
        <v>10.28</v>
      </c>
      <c r="H63" s="22">
        <f t="shared" si="1"/>
        <v>57.57</v>
      </c>
      <c r="I63" s="22">
        <f t="shared" si="1"/>
        <v>109.27</v>
      </c>
      <c r="J63" s="22">
        <f t="shared" si="1"/>
        <v>-9.56</v>
      </c>
      <c r="K63" s="22">
        <f t="shared" si="1"/>
        <v>14.63</v>
      </c>
      <c r="L63" s="22">
        <f t="shared" si="1"/>
        <v>2.62</v>
      </c>
      <c r="M63" s="22">
        <f t="shared" si="1"/>
        <v>2.1399999999999997</v>
      </c>
      <c r="N63" s="22">
        <f t="shared" si="1"/>
        <v>0.16</v>
      </c>
      <c r="O63" s="22">
        <f t="shared" si="1"/>
        <v>0.45</v>
      </c>
      <c r="Q63" s="16"/>
      <c r="R63" s="16"/>
      <c r="S63" s="16"/>
    </row>
    <row r="64" spans="3:25" ht="15" customHeight="1" x14ac:dyDescent="0.35">
      <c r="C64" s="18"/>
      <c r="D64" s="19"/>
      <c r="E64" s="19"/>
      <c r="F64" s="30"/>
      <c r="G64" s="30"/>
      <c r="H64" s="30"/>
      <c r="I64" s="30"/>
      <c r="J64" s="30"/>
      <c r="K64" s="30"/>
      <c r="L64" s="30"/>
      <c r="M64" s="30"/>
      <c r="N64" s="30"/>
      <c r="O64" s="30"/>
      <c r="S64" s="16"/>
    </row>
    <row r="65" spans="3:25" ht="15" customHeight="1" x14ac:dyDescent="0.35">
      <c r="C65" s="20"/>
      <c r="D65" s="21" t="s">
        <v>35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3:25" ht="15" customHeight="1" x14ac:dyDescent="0.35">
      <c r="C66" s="13">
        <v>6.1</v>
      </c>
      <c r="D66" s="14" t="s">
        <v>36</v>
      </c>
      <c r="E66" s="14" t="s">
        <v>6</v>
      </c>
      <c r="F66" s="22">
        <v>0.14581063499999999</v>
      </c>
      <c r="G66" s="22">
        <v>5.5570739999999995E-3</v>
      </c>
      <c r="H66" s="22">
        <v>0.32444352799999998</v>
      </c>
      <c r="I66" s="22">
        <v>12.468064657999999</v>
      </c>
      <c r="J66" s="22">
        <v>0.23261979899999996</v>
      </c>
      <c r="K66" s="22">
        <v>4.0167703189999999</v>
      </c>
      <c r="L66" s="22">
        <v>0.10455647200000003</v>
      </c>
      <c r="M66" s="22">
        <v>1.1198091960000001</v>
      </c>
      <c r="N66" s="22">
        <v>0</v>
      </c>
      <c r="O66" s="22">
        <v>0</v>
      </c>
      <c r="Q66" s="16"/>
      <c r="R66" s="16"/>
      <c r="S66" s="29"/>
    </row>
    <row r="67" spans="3:25" ht="15" customHeight="1" x14ac:dyDescent="0.35">
      <c r="C67" s="13">
        <v>6.2</v>
      </c>
      <c r="D67" s="14" t="s">
        <v>37</v>
      </c>
      <c r="E67" s="14" t="s">
        <v>6</v>
      </c>
      <c r="F67" s="22">
        <v>-3.7514496000000022E-2</v>
      </c>
      <c r="G67" s="22">
        <v>2.3583346999999998E-2</v>
      </c>
      <c r="H67" s="22">
        <v>6.9512765000000004E-2</v>
      </c>
      <c r="I67" s="22">
        <v>8.2960303250000003</v>
      </c>
      <c r="J67" s="22">
        <v>1.7585698500000002</v>
      </c>
      <c r="K67" s="22">
        <v>2.7434672099999999</v>
      </c>
      <c r="L67" s="22">
        <v>1.3202976999999998E-2</v>
      </c>
      <c r="M67" s="22">
        <v>1.638836306</v>
      </c>
      <c r="N67" s="22">
        <v>7.9985390000000003E-2</v>
      </c>
      <c r="O67" s="22">
        <v>0.199680673</v>
      </c>
      <c r="Q67" s="16"/>
      <c r="R67" s="16"/>
      <c r="S67" s="31"/>
      <c r="T67" s="16"/>
      <c r="U67" s="16"/>
      <c r="V67" s="16"/>
      <c r="W67" s="16"/>
      <c r="X67" s="16"/>
      <c r="Y67" s="16"/>
    </row>
    <row r="68" spans="3:25" ht="15" customHeight="1" x14ac:dyDescent="0.35">
      <c r="C68" s="13">
        <v>6.3</v>
      </c>
      <c r="D68" s="14" t="s">
        <v>38</v>
      </c>
      <c r="E68" s="14" t="s">
        <v>6</v>
      </c>
      <c r="F68" s="22">
        <v>0.97961364000000017</v>
      </c>
      <c r="G68" s="22">
        <v>5.8617809999999999E-2</v>
      </c>
      <c r="H68" s="22">
        <v>1.3010492210000002</v>
      </c>
      <c r="I68" s="22">
        <v>2.449955654</v>
      </c>
      <c r="J68" s="22">
        <v>0.41809131500000002</v>
      </c>
      <c r="K68" s="22">
        <v>1.0885556550000002</v>
      </c>
      <c r="L68" s="22">
        <v>8.6221461999999999E-2</v>
      </c>
      <c r="M68" s="22">
        <v>0.24294149999999998</v>
      </c>
      <c r="N68" s="22">
        <v>0</v>
      </c>
      <c r="O68" s="22">
        <v>0</v>
      </c>
      <c r="Q68" s="16"/>
      <c r="R68" s="16"/>
      <c r="S68" s="29"/>
    </row>
    <row r="69" spans="3:25" ht="15" customHeight="1" x14ac:dyDescent="0.35">
      <c r="C69" s="13">
        <v>6.4</v>
      </c>
      <c r="D69" s="14" t="s">
        <v>39</v>
      </c>
      <c r="E69" s="14" t="s">
        <v>6</v>
      </c>
      <c r="F69" s="22">
        <v>1.1875623E-2</v>
      </c>
      <c r="G69" s="22">
        <v>1.5232230000000002E-3</v>
      </c>
      <c r="H69" s="22">
        <v>7.8173850000000013E-3</v>
      </c>
      <c r="I69" s="22">
        <v>0.10140777499999999</v>
      </c>
      <c r="J69" s="22">
        <v>1.9214060000000001E-3</v>
      </c>
      <c r="K69" s="22">
        <v>2.6646026E-2</v>
      </c>
      <c r="L69" s="22">
        <v>3.4154199999999996E-4</v>
      </c>
      <c r="M69" s="22">
        <v>6.7764480000000009E-3</v>
      </c>
      <c r="N69" s="22">
        <v>1.09046E-4</v>
      </c>
      <c r="O69" s="22">
        <v>1.7602399999999999E-4</v>
      </c>
      <c r="Q69" s="16"/>
      <c r="R69" s="16"/>
      <c r="S69" s="31"/>
      <c r="T69" s="16"/>
    </row>
    <row r="70" spans="3:25" ht="15" customHeight="1" x14ac:dyDescent="0.35">
      <c r="C70" s="13">
        <v>6.5</v>
      </c>
      <c r="D70" s="14" t="s">
        <v>40</v>
      </c>
      <c r="E70" s="14" t="s">
        <v>6</v>
      </c>
      <c r="F70" s="22">
        <v>1.51368228</v>
      </c>
      <c r="G70" s="22">
        <v>0.13032201199999999</v>
      </c>
      <c r="H70" s="22">
        <v>2.0934061100000001</v>
      </c>
      <c r="I70" s="22">
        <v>23.981825983999997</v>
      </c>
      <c r="J70" s="22">
        <v>2.5251287410000001</v>
      </c>
      <c r="K70" s="22">
        <v>8.144821438000001</v>
      </c>
      <c r="L70" s="22">
        <v>0.22669650500000005</v>
      </c>
      <c r="M70" s="22">
        <v>3.0731243270000004</v>
      </c>
      <c r="N70" s="22">
        <v>8.1184925000000005E-2</v>
      </c>
      <c r="O70" s="22">
        <v>0.20161696700000001</v>
      </c>
      <c r="Q70" s="16"/>
      <c r="R70" s="16"/>
      <c r="S70" s="29"/>
    </row>
    <row r="71" spans="3:25" ht="15" customHeight="1" x14ac:dyDescent="0.35">
      <c r="C71" s="13"/>
      <c r="D71" s="14"/>
      <c r="E71" s="14"/>
      <c r="F71" s="22"/>
      <c r="G71" s="22"/>
      <c r="H71" s="22"/>
      <c r="I71" s="22"/>
      <c r="J71" s="22"/>
      <c r="K71" s="22"/>
      <c r="L71" s="22"/>
      <c r="M71" s="22"/>
      <c r="N71" s="22"/>
      <c r="O71" s="22"/>
      <c r="Q71" s="16"/>
    </row>
    <row r="72" spans="3:25" ht="15" customHeight="1" x14ac:dyDescent="0.35">
      <c r="C72" s="13">
        <v>6.6</v>
      </c>
      <c r="D72" s="28" t="s">
        <v>41</v>
      </c>
      <c r="E72" s="14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3:25" ht="15" customHeight="1" x14ac:dyDescent="0.35">
      <c r="C73" s="13"/>
      <c r="D73" s="28" t="s">
        <v>42</v>
      </c>
      <c r="E73" s="14" t="s">
        <v>43</v>
      </c>
      <c r="F73" s="32">
        <v>8.665285459371273E-4</v>
      </c>
      <c r="G73" s="32">
        <v>3.8626003612419021E-4</v>
      </c>
      <c r="H73" s="32">
        <v>1.6788240926095036E-3</v>
      </c>
      <c r="I73" s="32">
        <v>2.3762763190459555E-3</v>
      </c>
      <c r="J73" s="32">
        <v>2.161195264209981E-3</v>
      </c>
      <c r="K73" s="32">
        <v>4.0845715710286926E-3</v>
      </c>
      <c r="L73" s="32">
        <v>2.5234104567253409E-3</v>
      </c>
      <c r="M73" s="32">
        <v>3.5857208992710887E-3</v>
      </c>
      <c r="N73" s="32">
        <v>0</v>
      </c>
      <c r="O73" s="32">
        <v>0</v>
      </c>
      <c r="Q73" s="33"/>
    </row>
    <row r="74" spans="3:25" ht="15" customHeight="1" x14ac:dyDescent="0.35">
      <c r="C74" s="13"/>
      <c r="D74" s="28" t="s">
        <v>44</v>
      </c>
      <c r="E74" s="14" t="s">
        <v>43</v>
      </c>
      <c r="F74" s="32">
        <v>8.2165623976776221E-4</v>
      </c>
      <c r="G74" s="32">
        <v>3.8471664723789491E-4</v>
      </c>
      <c r="H74" s="32">
        <v>1.6631302412425106E-3</v>
      </c>
      <c r="I74" s="32">
        <v>2.5525681990158323E-3</v>
      </c>
      <c r="J74" s="32">
        <v>2.1790757046148169E-3</v>
      </c>
      <c r="K74" s="32">
        <v>4.0975569091816358E-3</v>
      </c>
      <c r="L74" s="32">
        <v>2.5258749061958627E-3</v>
      </c>
      <c r="M74" s="32">
        <v>3.5749045962305877E-3</v>
      </c>
      <c r="N74" s="32">
        <v>0</v>
      </c>
      <c r="O74" s="32">
        <v>0</v>
      </c>
      <c r="Q74" s="33"/>
    </row>
    <row r="75" spans="3:25" ht="15" customHeight="1" x14ac:dyDescent="0.35">
      <c r="C75" s="13"/>
      <c r="D75" s="28"/>
      <c r="E75" s="14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3:25" ht="28" customHeight="1" x14ac:dyDescent="0.35">
      <c r="C76" s="13">
        <v>6.7</v>
      </c>
      <c r="D76" s="28" t="s">
        <v>45</v>
      </c>
      <c r="E76" s="14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3:25" ht="15" customHeight="1" x14ac:dyDescent="0.35">
      <c r="C77" s="13"/>
      <c r="D77" s="28" t="s">
        <v>42</v>
      </c>
      <c r="E77" s="14" t="s">
        <v>43</v>
      </c>
      <c r="F77" s="32">
        <v>2.7674788083441393E-3</v>
      </c>
      <c r="G77" s="32">
        <v>1.2532921759387968E-3</v>
      </c>
      <c r="H77" s="32">
        <v>7.6676380212073935E-3</v>
      </c>
      <c r="I77" s="32">
        <v>1.9774732602592559E-2</v>
      </c>
      <c r="J77" s="32">
        <v>9.8821923678827986E-3</v>
      </c>
      <c r="K77" s="32">
        <v>2.1921816967570385E-2</v>
      </c>
      <c r="L77" s="32">
        <v>8.9435286574689535E-3</v>
      </c>
      <c r="M77" s="32">
        <v>2.2726060698551362E-2</v>
      </c>
      <c r="N77" s="32">
        <v>3.9999957574079044E-4</v>
      </c>
      <c r="O77" s="32">
        <v>1.2000005210602727E-3</v>
      </c>
      <c r="Q77" s="33"/>
    </row>
    <row r="78" spans="3:25" ht="15" customHeight="1" x14ac:dyDescent="0.35">
      <c r="C78" s="13"/>
      <c r="D78" s="28" t="s">
        <v>44</v>
      </c>
      <c r="E78" s="14" t="s">
        <v>43</v>
      </c>
      <c r="F78" s="32">
        <v>1.0683830201064877E-3</v>
      </c>
      <c r="G78" s="32">
        <v>7.5336105503746506E-4</v>
      </c>
      <c r="H78" s="32">
        <v>2.1676623736882937E-3</v>
      </c>
      <c r="I78" s="32">
        <v>4.194219146421165E-3</v>
      </c>
      <c r="J78" s="32">
        <v>2.8974989507910072E-3</v>
      </c>
      <c r="K78" s="32">
        <v>5.7744670321522654E-3</v>
      </c>
      <c r="L78" s="32">
        <v>3.4430878239985804E-3</v>
      </c>
      <c r="M78" s="32">
        <v>5.5339548892749529E-3</v>
      </c>
      <c r="N78" s="32">
        <v>0</v>
      </c>
      <c r="O78" s="32">
        <v>0</v>
      </c>
      <c r="Q78" s="33"/>
    </row>
    <row r="79" spans="3:25" ht="15" customHeight="1" x14ac:dyDescent="0.35"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3:25" ht="15" customHeight="1" x14ac:dyDescent="0.35">
      <c r="C80" s="20">
        <v>7.1</v>
      </c>
      <c r="D80" s="21" t="s">
        <v>46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3:15" ht="15" customHeight="1" x14ac:dyDescent="0.35">
      <c r="C81" s="34" t="s">
        <v>47</v>
      </c>
      <c r="D81" s="35" t="s">
        <v>48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3:15" ht="15" customHeight="1" x14ac:dyDescent="0.35">
      <c r="C82" s="34"/>
      <c r="D82" s="35" t="s">
        <v>13</v>
      </c>
      <c r="E82" s="35" t="s">
        <v>43</v>
      </c>
      <c r="F82" s="36">
        <v>3.61E-2</v>
      </c>
      <c r="G82" s="36">
        <v>3.3599999999999998E-2</v>
      </c>
      <c r="H82" s="36">
        <v>3.5099999999999999E-2</v>
      </c>
      <c r="I82" s="36">
        <v>0.1588</v>
      </c>
      <c r="J82" s="36">
        <v>1.7899999999999999E-2</v>
      </c>
      <c r="K82" s="36" t="s">
        <v>49</v>
      </c>
      <c r="L82" s="36" t="s">
        <v>49</v>
      </c>
      <c r="M82" s="36" t="s">
        <v>49</v>
      </c>
      <c r="N82" s="36" t="s">
        <v>49</v>
      </c>
      <c r="O82" s="36" t="s">
        <v>49</v>
      </c>
    </row>
    <row r="83" spans="3:15" ht="15" customHeight="1" x14ac:dyDescent="0.35">
      <c r="C83" s="34"/>
      <c r="D83" s="35" t="s">
        <v>20</v>
      </c>
      <c r="E83" s="35" t="s">
        <v>43</v>
      </c>
      <c r="F83" s="36">
        <v>3.7000000000000005E-2</v>
      </c>
      <c r="G83" s="36">
        <v>3.39E-2</v>
      </c>
      <c r="H83" s="36">
        <v>3.7999999999999999E-2</v>
      </c>
      <c r="I83" s="36">
        <v>0.16750000000000001</v>
      </c>
      <c r="J83" s="36">
        <v>1.9699999999999999E-2</v>
      </c>
      <c r="K83" s="36" t="s">
        <v>49</v>
      </c>
      <c r="L83" s="36" t="s">
        <v>49</v>
      </c>
      <c r="M83" s="36" t="s">
        <v>49</v>
      </c>
      <c r="N83" s="36" t="s">
        <v>49</v>
      </c>
      <c r="O83" s="36" t="s">
        <v>49</v>
      </c>
    </row>
    <row r="84" spans="3:15" ht="15" customHeight="1" x14ac:dyDescent="0.35">
      <c r="C84" s="34"/>
      <c r="D84" s="37"/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3:15" ht="15" customHeight="1" x14ac:dyDescent="0.35">
      <c r="C85" s="34">
        <v>7.2</v>
      </c>
      <c r="D85" s="35" t="s">
        <v>50</v>
      </c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3:15" ht="15" customHeight="1" x14ac:dyDescent="0.35">
      <c r="C86" s="34" t="s">
        <v>51</v>
      </c>
      <c r="D86" s="35" t="s">
        <v>52</v>
      </c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3:15" ht="15" customHeight="1" x14ac:dyDescent="0.35">
      <c r="C87" s="34"/>
      <c r="D87" s="35" t="s">
        <v>13</v>
      </c>
      <c r="E87" s="35" t="s">
        <v>43</v>
      </c>
      <c r="F87" s="36" t="s">
        <v>49</v>
      </c>
      <c r="G87" s="36" t="s">
        <v>49</v>
      </c>
      <c r="H87" s="36" t="s">
        <v>49</v>
      </c>
      <c r="I87" s="36" t="s">
        <v>49</v>
      </c>
      <c r="J87" s="36" t="s">
        <v>49</v>
      </c>
      <c r="K87" s="36" t="s">
        <v>49</v>
      </c>
      <c r="L87" s="36" t="s">
        <v>49</v>
      </c>
      <c r="M87" s="36" t="s">
        <v>49</v>
      </c>
      <c r="N87" s="36" t="s">
        <v>49</v>
      </c>
      <c r="O87" s="36" t="s">
        <v>49</v>
      </c>
    </row>
    <row r="88" spans="3:15" ht="15" customHeight="1" x14ac:dyDescent="0.35">
      <c r="C88" s="34"/>
      <c r="D88" s="35" t="s">
        <v>20</v>
      </c>
      <c r="E88" s="35" t="s">
        <v>43</v>
      </c>
      <c r="F88" s="36" t="s">
        <v>49</v>
      </c>
      <c r="G88" s="36" t="s">
        <v>49</v>
      </c>
      <c r="H88" s="36" t="s">
        <v>49</v>
      </c>
      <c r="I88" s="36" t="s">
        <v>49</v>
      </c>
      <c r="J88" s="36" t="s">
        <v>49</v>
      </c>
      <c r="K88" s="36" t="s">
        <v>49</v>
      </c>
      <c r="L88" s="36" t="s">
        <v>49</v>
      </c>
      <c r="M88" s="36" t="s">
        <v>49</v>
      </c>
      <c r="N88" s="36" t="s">
        <v>49</v>
      </c>
      <c r="O88" s="36" t="s">
        <v>49</v>
      </c>
    </row>
    <row r="89" spans="3:15" ht="15" customHeight="1" x14ac:dyDescent="0.35">
      <c r="C89" s="34"/>
      <c r="D89" s="37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3:15" ht="15" customHeight="1" x14ac:dyDescent="0.35">
      <c r="C90" s="34" t="s">
        <v>53</v>
      </c>
      <c r="D90" s="35" t="s">
        <v>54</v>
      </c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3:15" ht="15" customHeight="1" x14ac:dyDescent="0.35">
      <c r="C91" s="34"/>
      <c r="D91" s="35" t="s">
        <v>13</v>
      </c>
      <c r="E91" s="35" t="s">
        <v>43</v>
      </c>
      <c r="F91" s="36" t="s">
        <v>49</v>
      </c>
      <c r="G91" s="36" t="s">
        <v>49</v>
      </c>
      <c r="H91" s="36" t="s">
        <v>49</v>
      </c>
      <c r="I91" s="36" t="s">
        <v>49</v>
      </c>
      <c r="J91" s="36" t="s">
        <v>49</v>
      </c>
      <c r="K91" s="36" t="s">
        <v>49</v>
      </c>
      <c r="L91" s="36" t="s">
        <v>49</v>
      </c>
      <c r="M91" s="36" t="s">
        <v>49</v>
      </c>
      <c r="N91" s="36" t="s">
        <v>49</v>
      </c>
      <c r="O91" s="36" t="s">
        <v>49</v>
      </c>
    </row>
    <row r="92" spans="3:15" ht="15" customHeight="1" x14ac:dyDescent="0.35">
      <c r="C92" s="34"/>
      <c r="D92" s="35" t="s">
        <v>20</v>
      </c>
      <c r="E92" s="35" t="s">
        <v>43</v>
      </c>
      <c r="F92" s="36" t="s">
        <v>49</v>
      </c>
      <c r="G92" s="36" t="s">
        <v>49</v>
      </c>
      <c r="H92" s="36" t="s">
        <v>49</v>
      </c>
      <c r="I92" s="36" t="s">
        <v>49</v>
      </c>
      <c r="J92" s="36" t="s">
        <v>49</v>
      </c>
      <c r="K92" s="36" t="s">
        <v>49</v>
      </c>
      <c r="L92" s="36" t="s">
        <v>49</v>
      </c>
      <c r="M92" s="36" t="s">
        <v>49</v>
      </c>
      <c r="N92" s="36" t="s">
        <v>49</v>
      </c>
      <c r="O92" s="36" t="s">
        <v>49</v>
      </c>
    </row>
    <row r="93" spans="3:15" ht="15" customHeight="1" x14ac:dyDescent="0.35">
      <c r="C93" s="34"/>
      <c r="D93" s="35"/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3:15" ht="15" customHeight="1" x14ac:dyDescent="0.35">
      <c r="C94" s="34" t="s">
        <v>55</v>
      </c>
      <c r="D94" s="35" t="s">
        <v>56</v>
      </c>
      <c r="E94" s="35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3:15" ht="15" customHeight="1" x14ac:dyDescent="0.35">
      <c r="C95" s="34"/>
      <c r="D95" s="35" t="s">
        <v>13</v>
      </c>
      <c r="E95" s="35" t="s">
        <v>43</v>
      </c>
      <c r="F95" s="36" t="s">
        <v>49</v>
      </c>
      <c r="G95" s="36" t="s">
        <v>49</v>
      </c>
      <c r="H95" s="36" t="s">
        <v>49</v>
      </c>
      <c r="I95" s="36" t="s">
        <v>49</v>
      </c>
      <c r="J95" s="36" t="s">
        <v>49</v>
      </c>
      <c r="K95" s="36" t="s">
        <v>49</v>
      </c>
      <c r="L95" s="36" t="s">
        <v>49</v>
      </c>
      <c r="M95" s="36" t="s">
        <v>49</v>
      </c>
      <c r="N95" s="36" t="s">
        <v>49</v>
      </c>
      <c r="O95" s="36" t="s">
        <v>49</v>
      </c>
    </row>
    <row r="96" spans="3:15" ht="15" customHeight="1" x14ac:dyDescent="0.35">
      <c r="C96" s="34"/>
      <c r="D96" s="35" t="s">
        <v>20</v>
      </c>
      <c r="E96" s="35" t="s">
        <v>43</v>
      </c>
      <c r="F96" s="36" t="s">
        <v>49</v>
      </c>
      <c r="G96" s="36" t="s">
        <v>49</v>
      </c>
      <c r="H96" s="36" t="s">
        <v>49</v>
      </c>
      <c r="I96" s="36" t="s">
        <v>49</v>
      </c>
      <c r="J96" s="36" t="s">
        <v>49</v>
      </c>
      <c r="K96" s="36" t="s">
        <v>49</v>
      </c>
      <c r="L96" s="36" t="s">
        <v>49</v>
      </c>
      <c r="M96" s="36" t="s">
        <v>49</v>
      </c>
      <c r="N96" s="36" t="s">
        <v>49</v>
      </c>
      <c r="O96" s="36" t="s">
        <v>49</v>
      </c>
    </row>
    <row r="97" spans="3:15" ht="15" customHeight="1" x14ac:dyDescent="0.35">
      <c r="C97" s="34"/>
      <c r="D97" s="35"/>
      <c r="E97" s="35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3:15" ht="15" customHeight="1" x14ac:dyDescent="0.35">
      <c r="C98" s="34" t="s">
        <v>57</v>
      </c>
      <c r="D98" s="35" t="s">
        <v>58</v>
      </c>
      <c r="E98" s="35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3:15" ht="15" customHeight="1" x14ac:dyDescent="0.35">
      <c r="C99" s="34"/>
      <c r="D99" s="35" t="s">
        <v>13</v>
      </c>
      <c r="E99" s="35" t="s">
        <v>43</v>
      </c>
      <c r="F99" s="36">
        <v>5.2499999999999998E-2</v>
      </c>
      <c r="G99" s="36">
        <v>4.9699999999999994E-2</v>
      </c>
      <c r="H99" s="36">
        <v>5.1200000000000002E-2</v>
      </c>
      <c r="I99" s="36">
        <v>0.16889999999999999</v>
      </c>
      <c r="J99" s="36">
        <v>3.6699999999999997E-2</v>
      </c>
      <c r="K99" s="36">
        <v>5.21E-2</v>
      </c>
      <c r="L99" s="36">
        <v>3.2300000000000002E-2</v>
      </c>
      <c r="M99" s="36">
        <v>1.6E-2</v>
      </c>
      <c r="N99" s="36">
        <v>2.8300000000000002E-2</v>
      </c>
      <c r="O99" s="36">
        <v>3.6799999999999999E-2</v>
      </c>
    </row>
    <row r="100" spans="3:15" ht="15" customHeight="1" x14ac:dyDescent="0.35">
      <c r="C100" s="34"/>
      <c r="D100" s="35" t="s">
        <v>20</v>
      </c>
      <c r="E100" s="35" t="s">
        <v>43</v>
      </c>
      <c r="F100" s="36">
        <v>5.3800000000000001E-2</v>
      </c>
      <c r="G100" s="36">
        <v>5.0099999999999999E-2</v>
      </c>
      <c r="H100" s="36">
        <v>5.5199999999999999E-2</v>
      </c>
      <c r="I100" s="36">
        <v>0.17960000000000001</v>
      </c>
      <c r="J100" s="36">
        <v>4.07E-2</v>
      </c>
      <c r="K100" s="36">
        <v>5.7200000000000001E-2</v>
      </c>
      <c r="L100" s="36">
        <v>3.4500000000000003E-2</v>
      </c>
      <c r="M100" s="36">
        <v>1.7600000000000001E-2</v>
      </c>
      <c r="N100" s="36" t="s">
        <v>49</v>
      </c>
      <c r="O100" s="36" t="s">
        <v>49</v>
      </c>
    </row>
    <row r="101" spans="3:15" ht="15" customHeight="1" x14ac:dyDescent="0.35">
      <c r="C101" s="13"/>
      <c r="D101" s="14"/>
      <c r="E101" s="14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3:15" ht="15" customHeight="1" x14ac:dyDescent="0.35">
      <c r="C102" s="13"/>
      <c r="D102" s="38" t="s">
        <v>59</v>
      </c>
      <c r="E102" s="38"/>
      <c r="F102" s="39">
        <v>45112</v>
      </c>
      <c r="G102" s="39">
        <v>45112</v>
      </c>
      <c r="H102" s="39">
        <v>45131</v>
      </c>
      <c r="I102" s="39">
        <v>45152</v>
      </c>
      <c r="J102" s="39">
        <v>45184</v>
      </c>
      <c r="K102" s="39">
        <v>45275</v>
      </c>
      <c r="L102" s="39">
        <v>45243</v>
      </c>
      <c r="M102" s="39">
        <v>45349</v>
      </c>
      <c r="N102" s="39">
        <v>45310</v>
      </c>
      <c r="O102" s="39">
        <v>45310</v>
      </c>
    </row>
    <row r="103" spans="3:15" ht="15" customHeight="1" x14ac:dyDescent="0.35">
      <c r="C103" s="13"/>
      <c r="D103" s="38"/>
      <c r="E103" s="38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3:15" ht="39" x14ac:dyDescent="0.35">
      <c r="C104" s="13">
        <v>7.3</v>
      </c>
      <c r="D104" s="38" t="s">
        <v>60</v>
      </c>
      <c r="E104" s="38"/>
      <c r="F104" s="41" t="s">
        <v>61</v>
      </c>
      <c r="G104" s="41" t="s">
        <v>62</v>
      </c>
      <c r="H104" s="41" t="s">
        <v>63</v>
      </c>
      <c r="I104" s="41" t="s">
        <v>64</v>
      </c>
      <c r="J104" s="41" t="s">
        <v>65</v>
      </c>
      <c r="K104" s="41" t="s">
        <v>66</v>
      </c>
      <c r="L104" s="41" t="s">
        <v>67</v>
      </c>
      <c r="M104" s="41" t="s">
        <v>68</v>
      </c>
      <c r="N104" s="41" t="s">
        <v>69</v>
      </c>
      <c r="O104" s="41" t="s">
        <v>70</v>
      </c>
    </row>
    <row r="105" spans="3:15" ht="15" customHeight="1" x14ac:dyDescent="0.35">
      <c r="C105" s="1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3:15" ht="15" customHeight="1" x14ac:dyDescent="0.35">
      <c r="C106" s="13"/>
      <c r="D106" s="35" t="s">
        <v>71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3:15" ht="15" customHeight="1" x14ac:dyDescent="0.35">
      <c r="C107" s="13"/>
      <c r="D107" s="37" t="s">
        <v>72</v>
      </c>
      <c r="E107" s="35" t="s">
        <v>43</v>
      </c>
      <c r="F107" s="36">
        <v>3.6699999999999997E-2</v>
      </c>
      <c r="G107" s="36">
        <v>3.4099999999999998E-2</v>
      </c>
      <c r="H107" s="36">
        <v>3.7000000000000005E-2</v>
      </c>
      <c r="I107" s="36">
        <v>0.17399999999999999</v>
      </c>
      <c r="J107" s="36">
        <v>2.06E-2</v>
      </c>
      <c r="K107" s="36" t="s">
        <v>49</v>
      </c>
      <c r="L107" s="36" t="s">
        <v>49</v>
      </c>
      <c r="M107" s="36" t="s">
        <v>49</v>
      </c>
      <c r="N107" s="36" t="s">
        <v>49</v>
      </c>
      <c r="O107" s="36" t="s">
        <v>49</v>
      </c>
    </row>
    <row r="108" spans="3:15" ht="15" customHeight="1" x14ac:dyDescent="0.35">
      <c r="C108" s="13"/>
      <c r="D108" s="35" t="s">
        <v>73</v>
      </c>
      <c r="E108" s="35" t="s">
        <v>43</v>
      </c>
      <c r="F108" s="36" t="s">
        <v>49</v>
      </c>
      <c r="G108" s="36" t="s">
        <v>49</v>
      </c>
      <c r="H108" s="36" t="s">
        <v>49</v>
      </c>
      <c r="I108" s="36" t="s">
        <v>49</v>
      </c>
      <c r="J108" s="36" t="s">
        <v>49</v>
      </c>
      <c r="K108" s="36" t="s">
        <v>49</v>
      </c>
      <c r="L108" s="36" t="s">
        <v>49</v>
      </c>
      <c r="M108" s="36" t="s">
        <v>49</v>
      </c>
      <c r="N108" s="36" t="s">
        <v>49</v>
      </c>
      <c r="O108" s="36" t="s">
        <v>49</v>
      </c>
    </row>
    <row r="109" spans="3:15" ht="15" customHeight="1" x14ac:dyDescent="0.35">
      <c r="C109" s="13"/>
      <c r="D109" s="35" t="s">
        <v>74</v>
      </c>
      <c r="E109" s="35" t="s">
        <v>43</v>
      </c>
      <c r="F109" s="36" t="s">
        <v>49</v>
      </c>
      <c r="G109" s="36" t="s">
        <v>49</v>
      </c>
      <c r="H109" s="36" t="s">
        <v>49</v>
      </c>
      <c r="I109" s="36" t="s">
        <v>49</v>
      </c>
      <c r="J109" s="36" t="s">
        <v>49</v>
      </c>
      <c r="K109" s="36" t="s">
        <v>49</v>
      </c>
      <c r="L109" s="36" t="s">
        <v>49</v>
      </c>
      <c r="M109" s="36" t="s">
        <v>49</v>
      </c>
      <c r="N109" s="36" t="s">
        <v>49</v>
      </c>
      <c r="O109" s="36" t="s">
        <v>49</v>
      </c>
    </row>
    <row r="110" spans="3:15" ht="15" customHeight="1" x14ac:dyDescent="0.35">
      <c r="C110" s="13"/>
      <c r="D110" s="37" t="s">
        <v>75</v>
      </c>
      <c r="E110" s="35" t="s">
        <v>43</v>
      </c>
      <c r="F110" s="36" t="s">
        <v>49</v>
      </c>
      <c r="G110" s="36" t="s">
        <v>49</v>
      </c>
      <c r="H110" s="36" t="s">
        <v>49</v>
      </c>
      <c r="I110" s="36" t="s">
        <v>49</v>
      </c>
      <c r="J110" s="36" t="s">
        <v>49</v>
      </c>
      <c r="K110" s="36" t="s">
        <v>49</v>
      </c>
      <c r="L110" s="36" t="s">
        <v>49</v>
      </c>
      <c r="M110" s="36" t="s">
        <v>49</v>
      </c>
      <c r="N110" s="36" t="s">
        <v>49</v>
      </c>
      <c r="O110" s="36" t="s">
        <v>49</v>
      </c>
    </row>
    <row r="111" spans="3:15" ht="15" customHeight="1" x14ac:dyDescent="0.35">
      <c r="C111" s="13"/>
      <c r="D111" s="35" t="s">
        <v>76</v>
      </c>
      <c r="E111" s="35" t="s">
        <v>43</v>
      </c>
      <c r="F111" s="36">
        <v>5.3600000000000002E-2</v>
      </c>
      <c r="G111" s="36">
        <v>5.04E-2</v>
      </c>
      <c r="H111" s="36">
        <v>4.99E-2</v>
      </c>
      <c r="I111" s="36">
        <v>0.2064</v>
      </c>
      <c r="J111" s="36">
        <v>4.2800000000000005E-2</v>
      </c>
      <c r="K111" s="36">
        <v>3.5499999999999997E-2</v>
      </c>
      <c r="L111" s="36">
        <v>2.8999999999999998E-2</v>
      </c>
      <c r="M111" s="36">
        <v>-4.0999999999999995E-3</v>
      </c>
      <c r="N111" s="36">
        <v>2.8500000000000001E-2</v>
      </c>
      <c r="O111" s="36">
        <v>3.7000000000000005E-2</v>
      </c>
    </row>
    <row r="112" spans="3:15" ht="15" customHeight="1" x14ac:dyDescent="0.35">
      <c r="C112" s="18"/>
      <c r="D112" s="19"/>
      <c r="E112" s="19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2:15" ht="15" customHeight="1" x14ac:dyDescent="0.35">
      <c r="C113" s="13">
        <v>8</v>
      </c>
      <c r="D113" s="14" t="s">
        <v>77</v>
      </c>
      <c r="E113" s="14" t="s">
        <v>6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43">
        <v>0</v>
      </c>
      <c r="M113" s="44">
        <v>0</v>
      </c>
      <c r="N113" s="45">
        <v>0</v>
      </c>
      <c r="O113" s="44">
        <v>0</v>
      </c>
    </row>
    <row r="114" spans="2:15" ht="15" customHeight="1" x14ac:dyDescent="0.35">
      <c r="C114" s="18"/>
      <c r="D114" s="19"/>
      <c r="E114" s="19"/>
      <c r="F114" s="14"/>
      <c r="G114" s="14"/>
      <c r="H114" s="14"/>
      <c r="I114" s="14"/>
      <c r="J114" s="14"/>
      <c r="K114" s="19"/>
      <c r="L114" s="46"/>
      <c r="M114" s="19"/>
      <c r="N114" s="47"/>
      <c r="O114" s="19"/>
    </row>
    <row r="115" spans="2:15" ht="15" customHeight="1" x14ac:dyDescent="0.35">
      <c r="C115" s="20">
        <v>9</v>
      </c>
      <c r="D115" s="21" t="s">
        <v>78</v>
      </c>
      <c r="E115" s="48" t="s">
        <v>6</v>
      </c>
      <c r="F115" s="166" t="s">
        <v>79</v>
      </c>
      <c r="G115" s="167"/>
      <c r="H115" s="167"/>
      <c r="I115" s="167"/>
      <c r="J115" s="167"/>
      <c r="K115" s="49"/>
      <c r="L115" s="49"/>
      <c r="M115" s="49"/>
      <c r="N115" s="49"/>
      <c r="O115" s="50"/>
    </row>
    <row r="116" spans="2:15" ht="15" customHeight="1" x14ac:dyDescent="0.35">
      <c r="C116" s="18"/>
      <c r="D116" s="19"/>
      <c r="E116" s="46"/>
      <c r="F116" s="46"/>
      <c r="G116" s="47"/>
      <c r="H116" s="47"/>
      <c r="I116" s="47"/>
      <c r="J116" s="47"/>
      <c r="K116" s="47"/>
      <c r="L116" s="47"/>
      <c r="M116" s="47"/>
      <c r="N116" s="47"/>
      <c r="O116" s="11"/>
    </row>
    <row r="117" spans="2:15" ht="15" customHeight="1" x14ac:dyDescent="0.35">
      <c r="C117" s="20">
        <v>10</v>
      </c>
      <c r="D117" s="21" t="s">
        <v>80</v>
      </c>
      <c r="E117" s="48" t="s">
        <v>6</v>
      </c>
      <c r="F117" s="168" t="s">
        <v>81</v>
      </c>
      <c r="G117" s="169"/>
      <c r="H117" s="169"/>
      <c r="I117" s="169"/>
      <c r="J117" s="169"/>
      <c r="K117" s="51"/>
      <c r="L117" s="51"/>
      <c r="M117" s="51"/>
      <c r="N117" s="51"/>
      <c r="O117" s="52"/>
    </row>
    <row r="118" spans="2:15" ht="15" customHeight="1" x14ac:dyDescent="0.35">
      <c r="C118" s="18"/>
      <c r="D118" s="19"/>
      <c r="E118" s="46"/>
      <c r="F118" s="46"/>
      <c r="G118" s="47"/>
      <c r="H118" s="47"/>
      <c r="I118" s="47"/>
      <c r="J118" s="47"/>
      <c r="K118" s="47"/>
      <c r="L118" s="47"/>
      <c r="M118" s="47"/>
      <c r="N118" s="47"/>
      <c r="O118" s="11"/>
    </row>
    <row r="120" spans="2:15" ht="28" customHeight="1" x14ac:dyDescent="0.35">
      <c r="D120" s="170" t="s">
        <v>82</v>
      </c>
      <c r="E120" s="170"/>
    </row>
    <row r="121" spans="2:15" ht="15" customHeight="1" x14ac:dyDescent="0.35">
      <c r="D121" s="53" t="s">
        <v>83</v>
      </c>
      <c r="E121" s="53"/>
    </row>
    <row r="122" spans="2:15" s="55" customFormat="1" ht="27.75" customHeight="1" x14ac:dyDescent="0.3">
      <c r="B122" s="54"/>
      <c r="D122" s="170" t="s">
        <v>84</v>
      </c>
      <c r="E122" s="170"/>
    </row>
    <row r="123" spans="2:15" ht="13" x14ac:dyDescent="0.35">
      <c r="D123" s="170" t="s">
        <v>85</v>
      </c>
      <c r="E123" s="170"/>
    </row>
    <row r="124" spans="2:15" ht="13" x14ac:dyDescent="0.35">
      <c r="D124" s="171" t="s">
        <v>86</v>
      </c>
      <c r="E124" s="171"/>
    </row>
    <row r="125" spans="2:15" ht="15" customHeight="1" x14ac:dyDescent="0.35">
      <c r="D125" s="1" t="s">
        <v>87</v>
      </c>
    </row>
    <row r="126" spans="2:15" ht="15" customHeight="1" x14ac:dyDescent="0.35">
      <c r="D126" s="1" t="s">
        <v>88</v>
      </c>
    </row>
    <row r="127" spans="2:15" ht="15" customHeight="1" x14ac:dyDescent="0.35">
      <c r="D127" s="1" t="s">
        <v>89</v>
      </c>
    </row>
    <row r="128" spans="2:15" ht="15" customHeight="1" x14ac:dyDescent="0.35">
      <c r="C128" s="1"/>
      <c r="D128" s="1" t="s">
        <v>90</v>
      </c>
    </row>
    <row r="129" spans="3:15" ht="15" customHeight="1" x14ac:dyDescent="0.35">
      <c r="C129" s="1"/>
      <c r="D129" s="56" t="s">
        <v>91</v>
      </c>
    </row>
    <row r="130" spans="3:15" ht="18.649999999999999" customHeight="1" x14ac:dyDescent="0.35">
      <c r="C130" s="1"/>
      <c r="D130" s="57" t="s">
        <v>92</v>
      </c>
      <c r="E130" s="57"/>
    </row>
    <row r="131" spans="3:15" ht="25" customHeight="1" x14ac:dyDescent="0.35">
      <c r="C131" s="1"/>
      <c r="D131" s="165" t="s">
        <v>93</v>
      </c>
      <c r="E131" s="165"/>
    </row>
    <row r="132" spans="3:15" ht="37.5" customHeight="1" x14ac:dyDescent="0.35">
      <c r="C132" s="1"/>
      <c r="D132" s="165"/>
      <c r="E132" s="165"/>
    </row>
    <row r="133" spans="3:15" ht="12" customHeight="1" x14ac:dyDescent="0.35">
      <c r="C133" s="1"/>
      <c r="D133" s="57"/>
      <c r="E133" s="57"/>
    </row>
    <row r="134" spans="3:15" ht="15" customHeight="1" x14ac:dyDescent="0.35">
      <c r="C134" s="1"/>
      <c r="D134" s="58"/>
      <c r="E134" s="58"/>
    </row>
    <row r="136" spans="3:15" ht="15" customHeight="1" x14ac:dyDescent="0.35">
      <c r="C136" s="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3:15" ht="15" customHeight="1" x14ac:dyDescent="0.35">
      <c r="C137" s="1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3:15" ht="15" customHeight="1" x14ac:dyDescent="0.35">
      <c r="C138" s="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47" spans="6:15" ht="15" customHeight="1" x14ac:dyDescent="0.35"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6:15" ht="15" customHeight="1" x14ac:dyDescent="0.35"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6:15" ht="15" customHeight="1" x14ac:dyDescent="0.35"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6:15" ht="15" customHeight="1" x14ac:dyDescent="0.35"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6:15" ht="15" customHeight="1" x14ac:dyDescent="0.35"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6:15" ht="15" customHeight="1" x14ac:dyDescent="0.35"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4" spans="6:15" ht="15" customHeight="1" x14ac:dyDescent="0.35"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6:15" ht="15" customHeight="1" x14ac:dyDescent="0.35"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7" spans="6:15" ht="15" customHeight="1" x14ac:dyDescent="0.35"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6:15" ht="15" customHeight="1" x14ac:dyDescent="0.35"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</sheetData>
  <mergeCells count="8">
    <mergeCell ref="D131:E131"/>
    <mergeCell ref="D132:E132"/>
    <mergeCell ref="F115:J115"/>
    <mergeCell ref="F117:J117"/>
    <mergeCell ref="D120:E120"/>
    <mergeCell ref="D122:E122"/>
    <mergeCell ref="D123:E123"/>
    <mergeCell ref="D124:E124"/>
  </mergeCells>
  <conditionalFormatting sqref="F115">
    <cfRule type="cellIs" dxfId="34" priority="71" operator="equal">
      <formula>0</formula>
    </cfRule>
    <cfRule type="cellIs" dxfId="33" priority="72" operator="between">
      <formula>-0.00499999</formula>
      <formula>0.00499999</formula>
    </cfRule>
  </conditionalFormatting>
  <conditionalFormatting sqref="F9:O10">
    <cfRule type="cellIs" dxfId="32" priority="15" operator="equal">
      <formula>0</formula>
    </cfRule>
    <cfRule type="cellIs" dxfId="31" priority="16" operator="between">
      <formula>-0.00499999</formula>
      <formula>0.00499999</formula>
    </cfRule>
  </conditionalFormatting>
  <conditionalFormatting sqref="F12:O12">
    <cfRule type="cellIs" dxfId="30" priority="63" operator="equal">
      <formula>0</formula>
    </cfRule>
    <cfRule type="cellIs" dxfId="29" priority="64" operator="between">
      <formula>-0.00499999</formula>
      <formula>0.00499999</formula>
    </cfRule>
  </conditionalFormatting>
  <conditionalFormatting sqref="F14:O15">
    <cfRule type="cellIs" dxfId="28" priority="11" operator="equal">
      <formula>0</formula>
    </cfRule>
    <cfRule type="cellIs" dxfId="27" priority="12" operator="between">
      <formula>-0.00499999</formula>
      <formula>0.00499999</formula>
    </cfRule>
  </conditionalFormatting>
  <conditionalFormatting sqref="F58:O63">
    <cfRule type="cellIs" dxfId="26" priority="35" operator="equal">
      <formula>0</formula>
    </cfRule>
    <cfRule type="cellIs" dxfId="25" priority="36" operator="between">
      <formula>-0.00499999</formula>
      <formula>0.00499999</formula>
    </cfRule>
  </conditionalFormatting>
  <conditionalFormatting sqref="F66:O70">
    <cfRule type="cellIs" dxfId="24" priority="17" operator="equal">
      <formula>0</formula>
    </cfRule>
    <cfRule type="cellIs" dxfId="23" priority="18" operator="between">
      <formula>-0.00499999</formula>
      <formula>0.00499999</formula>
    </cfRule>
  </conditionalFormatting>
  <conditionalFormatting sqref="F72:O72 F75:O76 F117">
    <cfRule type="cellIs" dxfId="22" priority="73" operator="equal">
      <formula>0</formula>
    </cfRule>
    <cfRule type="cellIs" dxfId="21" priority="74" operator="between">
      <formula>-0.00499999</formula>
      <formula>0.00499999</formula>
    </cfRule>
  </conditionalFormatting>
  <conditionalFormatting sqref="F73:O74">
    <cfRule type="cellIs" dxfId="20" priority="7" operator="equal">
      <formula>0</formula>
    </cfRule>
    <cfRule type="cellIs" dxfId="19" priority="8" operator="between">
      <formula>-0.00499999%</formula>
      <formula>0.00499999%</formula>
    </cfRule>
  </conditionalFormatting>
  <conditionalFormatting sqref="F77:O78">
    <cfRule type="cellIs" dxfId="18" priority="51" operator="equal">
      <formula>0</formula>
    </cfRule>
    <cfRule type="cellIs" dxfId="17" priority="52" operator="between">
      <formula>-0.00499999%</formula>
      <formula>0.00499999%</formula>
    </cfRule>
  </conditionalFormatting>
  <conditionalFormatting sqref="F113:O113">
    <cfRule type="cellIs" dxfId="16" priority="69" operator="equal">
      <formula>0</formula>
    </cfRule>
    <cfRule type="cellIs" dxfId="15" priority="70" operator="between">
      <formula>-0.00499999</formula>
      <formula>0.00499999</formula>
    </cfRule>
  </conditionalFormatting>
  <conditionalFormatting sqref="F147:O148">
    <cfRule type="cellIs" dxfId="14" priority="1" operator="equal">
      <formula>0</formula>
    </cfRule>
    <cfRule type="cellIs" dxfId="13" priority="2" operator="between">
      <formula>-0.00499999%</formula>
      <formula>0.00499999%</formula>
    </cfRule>
  </conditionalFormatting>
  <conditionalFormatting sqref="F149:O150">
    <cfRule type="cellIs" dxfId="12" priority="5" operator="equal">
      <formula>0</formula>
    </cfRule>
    <cfRule type="cellIs" dxfId="11" priority="6" operator="between">
      <formula>-0.00499999</formula>
      <formula>0.00499999</formula>
    </cfRule>
  </conditionalFormatting>
  <conditionalFormatting sqref="F151:O152">
    <cfRule type="cellIs" dxfId="10" priority="3" operator="equal">
      <formula>0</formula>
    </cfRule>
    <cfRule type="cellIs" dxfId="9" priority="4" operator="between">
      <formula>-0.00499999%</formula>
      <formula>0.00499999%</formula>
    </cfRule>
  </conditionalFormatting>
  <conditionalFormatting sqref="G9:O10">
    <cfRule type="cellIs" dxfId="8" priority="13" operator="equal">
      <formula>0</formula>
    </cfRule>
    <cfRule type="cellIs" dxfId="7" priority="14" operator="between">
      <formula>-0.00499999</formula>
      <formula>0.00499999</formula>
    </cfRule>
  </conditionalFormatting>
  <conditionalFormatting sqref="G14:O15">
    <cfRule type="cellIs" dxfId="6" priority="9" operator="equal">
      <formula>0</formula>
    </cfRule>
    <cfRule type="cellIs" dxfId="5" priority="10" operator="between">
      <formula>-0.00499999</formula>
      <formula>0.00499999</formula>
    </cfRule>
  </conditionalFormatting>
  <conditionalFormatting sqref="G66:O70">
    <cfRule type="cellIs" dxfId="4" priority="19" operator="equal">
      <formula>0</formula>
    </cfRule>
    <cfRule type="cellIs" dxfId="3" priority="20" operator="between">
      <formula>-0.00499999</formula>
      <formula>0.00499999</formula>
    </cfRule>
  </conditionalFormatting>
  <pageMargins left="0.25" right="0.25" top="0.75" bottom="0.75" header="0.3" footer="0.3"/>
  <pageSetup paperSize="8" scale="53" orientation="landscape" r:id="rId1"/>
  <headerFooter>
    <oddFooter>&amp;C&amp;1#&amp;"Calibri"&amp;10&amp;K000000 For internal use only</oddFooter>
  </headerFooter>
  <rowBreaks count="1" manualBreakCount="1">
    <brk id="79" min="1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6EEF-98F1-4F43-A557-96FD561C7EE2}">
  <sheetPr>
    <tabColor rgb="FF92D050"/>
    <pageSetUpPr fitToPage="1"/>
  </sheetPr>
  <dimension ref="A1:O76"/>
  <sheetViews>
    <sheetView showGridLines="0" view="pageBreakPreview" zoomScale="85" zoomScaleNormal="100" zoomScaleSheetLayoutView="85" workbookViewId="0">
      <selection activeCell="B2" sqref="B2"/>
    </sheetView>
  </sheetViews>
  <sheetFormatPr defaultColWidth="9.1796875" defaultRowHeight="15" customHeight="1" x14ac:dyDescent="0.35"/>
  <cols>
    <col min="1" max="1" width="9.1796875" style="1"/>
    <col min="2" max="2" width="2.7265625" style="1" customWidth="1"/>
    <col min="3" max="3" width="2.7265625" style="51" customWidth="1"/>
    <col min="4" max="4" width="62.54296875" style="1" customWidth="1"/>
    <col min="5" max="5" width="25.81640625" style="1" bestFit="1" customWidth="1"/>
    <col min="6" max="6" width="22.54296875" style="1" bestFit="1" customWidth="1"/>
    <col min="7" max="7" width="14" style="1" bestFit="1" customWidth="1"/>
    <col min="8" max="8" width="13.54296875" style="1" customWidth="1"/>
    <col min="9" max="9" width="12.1796875" style="1" customWidth="1"/>
    <col min="10" max="10" width="17.54296875" style="1" customWidth="1"/>
    <col min="11" max="11" width="14.1796875" style="1" bestFit="1" customWidth="1"/>
    <col min="12" max="16384" width="9.1796875" style="1"/>
  </cols>
  <sheetData>
    <row r="1" spans="3:11" ht="15" customHeight="1" x14ac:dyDescent="0.35">
      <c r="C1" s="1"/>
    </row>
    <row r="2" spans="3:11" ht="15" customHeight="1" x14ac:dyDescent="0.35">
      <c r="C2" s="1"/>
    </row>
    <row r="3" spans="3:11" ht="18.5" x14ac:dyDescent="0.35">
      <c r="C3" s="2" t="str">
        <f>'HY financials'!C3</f>
        <v>BAJAJ FINSERV MUTUAL FUND</v>
      </c>
    </row>
    <row r="4" spans="3:11" ht="15.75" customHeight="1" x14ac:dyDescent="0.35">
      <c r="C4" s="3" t="str">
        <f>'HY financials'!C4</f>
        <v>Unaudited Half Yearly Financial Results for the period ended March 31, 2024</v>
      </c>
    </row>
    <row r="5" spans="3:11" ht="15" customHeight="1" x14ac:dyDescent="0.35">
      <c r="C5" s="4" t="str">
        <f>'HY financials'!C5</f>
        <v>[Pursuant to Regulation 59 of Securities and Exchange Board of India (Mutual Funds) Regulations, 1996]</v>
      </c>
    </row>
    <row r="6" spans="3:11" ht="15" customHeight="1" x14ac:dyDescent="0.35">
      <c r="C6" s="1"/>
    </row>
    <row r="7" spans="3:11" ht="15" customHeight="1" x14ac:dyDescent="0.35">
      <c r="C7" s="60" t="s">
        <v>94</v>
      </c>
    </row>
    <row r="8" spans="3:11" ht="15" customHeight="1" x14ac:dyDescent="0.35">
      <c r="C8" s="51">
        <v>1</v>
      </c>
      <c r="D8" s="1" t="s">
        <v>95</v>
      </c>
    </row>
    <row r="10" spans="3:11" ht="15" customHeight="1" x14ac:dyDescent="0.35">
      <c r="C10" s="51">
        <v>2</v>
      </c>
      <c r="D10" s="1" t="s">
        <v>96</v>
      </c>
    </row>
    <row r="11" spans="3:11" ht="15" customHeight="1" x14ac:dyDescent="0.35">
      <c r="D11" s="1" t="s">
        <v>97</v>
      </c>
    </row>
    <row r="12" spans="3:11" ht="15" customHeight="1" x14ac:dyDescent="0.35">
      <c r="D12" s="61" t="s">
        <v>98</v>
      </c>
      <c r="E12" s="62"/>
      <c r="F12" s="62"/>
      <c r="G12" s="62"/>
    </row>
    <row r="13" spans="3:11" ht="15" customHeight="1" x14ac:dyDescent="0.35">
      <c r="D13" s="61"/>
      <c r="E13" s="62"/>
      <c r="F13" s="62"/>
      <c r="G13" s="62"/>
      <c r="K13" s="63"/>
    </row>
    <row r="14" spans="3:11" ht="26" x14ac:dyDescent="0.35">
      <c r="D14" s="64" t="s">
        <v>99</v>
      </c>
      <c r="E14" s="64" t="s">
        <v>100</v>
      </c>
      <c r="F14" s="64" t="s">
        <v>101</v>
      </c>
      <c r="G14" s="172" t="s">
        <v>102</v>
      </c>
      <c r="H14" s="173"/>
      <c r="I14" s="172" t="s">
        <v>103</v>
      </c>
      <c r="J14" s="173"/>
    </row>
    <row r="15" spans="3:11" ht="52" x14ac:dyDescent="0.35">
      <c r="D15" s="64"/>
      <c r="E15" s="64"/>
      <c r="F15" s="64"/>
      <c r="G15" s="64" t="s">
        <v>104</v>
      </c>
      <c r="H15" s="64" t="s">
        <v>105</v>
      </c>
      <c r="I15" s="64" t="s">
        <v>104</v>
      </c>
      <c r="J15" s="64" t="s">
        <v>106</v>
      </c>
    </row>
    <row r="16" spans="3:11" ht="13" x14ac:dyDescent="0.35">
      <c r="D16" s="65" t="s">
        <v>107</v>
      </c>
      <c r="E16" s="65" t="s">
        <v>108</v>
      </c>
      <c r="F16" s="65" t="s">
        <v>109</v>
      </c>
      <c r="G16" s="66">
        <v>11.073755548000003</v>
      </c>
      <c r="H16" s="67">
        <v>4.2495708146127783E-4</v>
      </c>
      <c r="I16" s="66">
        <v>0.12348780300000001</v>
      </c>
      <c r="J16" s="68">
        <v>1.7496556007750401E-2</v>
      </c>
    </row>
    <row r="17" spans="1:15" ht="15" customHeight="1" x14ac:dyDescent="0.35">
      <c r="D17" s="65" t="s">
        <v>107</v>
      </c>
      <c r="E17" s="65" t="s">
        <v>108</v>
      </c>
      <c r="F17" s="65" t="s">
        <v>110</v>
      </c>
      <c r="G17" s="66">
        <v>12.422750812999997</v>
      </c>
      <c r="H17" s="67">
        <v>1.094707405541451E-3</v>
      </c>
      <c r="I17" s="66">
        <v>2.2045924000000001E-2</v>
      </c>
      <c r="J17" s="68">
        <v>1.0158768726094706E-2</v>
      </c>
    </row>
    <row r="18" spans="1:15" ht="15" customHeight="1" x14ac:dyDescent="0.35">
      <c r="D18" s="69"/>
      <c r="E18"/>
      <c r="F18"/>
      <c r="G18"/>
      <c r="H18"/>
      <c r="I18"/>
      <c r="J18"/>
      <c r="K18"/>
      <c r="L18"/>
      <c r="M18"/>
      <c r="N18"/>
      <c r="O18"/>
    </row>
    <row r="19" spans="1:15" ht="15" customHeight="1" x14ac:dyDescent="0.35">
      <c r="D19" s="70" t="s">
        <v>111</v>
      </c>
      <c r="E19" s="63"/>
      <c r="F19" s="63" t="s">
        <v>112</v>
      </c>
    </row>
    <row r="20" spans="1:15" ht="26" x14ac:dyDescent="0.35">
      <c r="D20" s="71" t="s">
        <v>113</v>
      </c>
      <c r="E20" s="72" t="s">
        <v>114</v>
      </c>
      <c r="F20" s="73" t="s">
        <v>115</v>
      </c>
    </row>
    <row r="21" spans="1:15" ht="26" x14ac:dyDescent="0.35">
      <c r="D21" s="74"/>
      <c r="E21" s="75" t="s">
        <v>39</v>
      </c>
      <c r="F21" s="76" t="s">
        <v>116</v>
      </c>
    </row>
    <row r="22" spans="1:15" ht="15" customHeight="1" x14ac:dyDescent="0.35">
      <c r="A22" s="77"/>
      <c r="D22" s="78" t="s">
        <v>117</v>
      </c>
      <c r="E22" s="66">
        <v>1.1875623E-2</v>
      </c>
      <c r="F22" s="66">
        <v>1.1559440952000002</v>
      </c>
      <c r="G22" s="79"/>
      <c r="I22" s="16"/>
      <c r="J22" s="16"/>
    </row>
    <row r="23" spans="1:15" ht="15" customHeight="1" x14ac:dyDescent="0.35">
      <c r="A23" s="77"/>
      <c r="D23" s="78" t="s">
        <v>118</v>
      </c>
      <c r="E23" s="66">
        <v>1.5232230000000002E-3</v>
      </c>
      <c r="F23" s="66">
        <v>6.9169015799999997E-2</v>
      </c>
      <c r="I23" s="16"/>
      <c r="J23" s="16"/>
    </row>
    <row r="24" spans="1:15" ht="15" customHeight="1" x14ac:dyDescent="0.35">
      <c r="A24" s="77"/>
      <c r="D24" s="78" t="s">
        <v>119</v>
      </c>
      <c r="E24" s="66">
        <v>7.8173850000000013E-3</v>
      </c>
      <c r="F24" s="66">
        <v>1.5352380807800001</v>
      </c>
      <c r="I24" s="16"/>
      <c r="J24" s="16"/>
    </row>
    <row r="25" spans="1:15" ht="15" customHeight="1" x14ac:dyDescent="0.35">
      <c r="A25" s="77"/>
      <c r="D25" s="78" t="s">
        <v>120</v>
      </c>
      <c r="E25" s="66">
        <v>0.10140777499999999</v>
      </c>
      <c r="F25" s="66">
        <v>2.8909476717199998</v>
      </c>
      <c r="I25" s="16"/>
      <c r="J25" s="16"/>
    </row>
    <row r="26" spans="1:15" ht="15" customHeight="1" x14ac:dyDescent="0.35">
      <c r="A26" s="77"/>
      <c r="D26" s="78" t="s">
        <v>121</v>
      </c>
      <c r="E26" s="66">
        <v>1.9214060000000001E-3</v>
      </c>
      <c r="F26" s="66">
        <v>0.4933477517</v>
      </c>
      <c r="I26" s="16"/>
      <c r="J26" s="16"/>
    </row>
    <row r="27" spans="1:15" ht="15" customHeight="1" x14ac:dyDescent="0.35">
      <c r="A27" s="77"/>
      <c r="D27" s="78" t="s">
        <v>122</v>
      </c>
      <c r="E27" s="66">
        <v>2.6646026E-2</v>
      </c>
      <c r="F27" s="66">
        <v>1.2844956729000001</v>
      </c>
      <c r="I27" s="16"/>
      <c r="J27" s="16"/>
    </row>
    <row r="28" spans="1:15" ht="15" customHeight="1" x14ac:dyDescent="0.35">
      <c r="A28" s="77"/>
      <c r="D28" s="78" t="s">
        <v>123</v>
      </c>
      <c r="E28" s="66">
        <v>3.4154199999999996E-4</v>
      </c>
      <c r="F28" s="66">
        <v>0.10174132515999999</v>
      </c>
      <c r="I28" s="16"/>
      <c r="J28" s="16"/>
    </row>
    <row r="29" spans="1:15" ht="15" customHeight="1" x14ac:dyDescent="0.35">
      <c r="A29" s="77"/>
      <c r="D29" s="78" t="s">
        <v>124</v>
      </c>
      <c r="E29" s="66">
        <v>6.7764480000000009E-3</v>
      </c>
      <c r="F29" s="66">
        <v>0.28667096999999997</v>
      </c>
      <c r="I29" s="16"/>
      <c r="J29" s="16"/>
    </row>
    <row r="30" spans="1:15" ht="15" customHeight="1" x14ac:dyDescent="0.35">
      <c r="A30" s="77"/>
      <c r="D30" s="78" t="s">
        <v>125</v>
      </c>
      <c r="E30" s="66">
        <v>1.09046E-4</v>
      </c>
      <c r="F30" s="66">
        <v>0</v>
      </c>
      <c r="I30" s="16"/>
      <c r="J30" s="16"/>
    </row>
    <row r="31" spans="1:15" ht="15" customHeight="1" x14ac:dyDescent="0.35">
      <c r="A31" s="77"/>
      <c r="D31" s="78" t="s">
        <v>126</v>
      </c>
      <c r="E31" s="66">
        <v>1.7602399999999999E-4</v>
      </c>
      <c r="F31" s="66">
        <v>0</v>
      </c>
      <c r="I31" s="16"/>
      <c r="J31" s="16"/>
    </row>
    <row r="32" spans="1:15" ht="15" customHeight="1" x14ac:dyDescent="0.35">
      <c r="A32" s="77"/>
      <c r="D32" s="70"/>
      <c r="E32" s="80"/>
      <c r="F32" s="80"/>
      <c r="I32" s="16"/>
      <c r="J32" s="16"/>
    </row>
    <row r="33" spans="3:8" ht="15" customHeight="1" x14ac:dyDescent="0.35">
      <c r="D33" s="70" t="s">
        <v>127</v>
      </c>
      <c r="E33" s="81"/>
      <c r="F33" s="16"/>
    </row>
    <row r="34" spans="3:8" ht="15" customHeight="1" x14ac:dyDescent="0.35">
      <c r="D34" s="70" t="s">
        <v>128</v>
      </c>
      <c r="E34" s="82"/>
      <c r="F34" s="82"/>
    </row>
    <row r="35" spans="3:8" ht="15" customHeight="1" x14ac:dyDescent="0.35">
      <c r="D35" s="1" t="s">
        <v>129</v>
      </c>
    </row>
    <row r="36" spans="3:8" ht="15" customHeight="1" x14ac:dyDescent="0.35">
      <c r="D36" s="1" t="s">
        <v>130</v>
      </c>
    </row>
    <row r="37" spans="3:8" s="85" customFormat="1" ht="15" customHeight="1" x14ac:dyDescent="0.35">
      <c r="C37" s="83"/>
      <c r="D37" s="84" t="s">
        <v>131</v>
      </c>
    </row>
    <row r="38" spans="3:8" s="85" customFormat="1" ht="15" customHeight="1" x14ac:dyDescent="0.35">
      <c r="C38" s="83"/>
      <c r="D38" s="84" t="s">
        <v>132</v>
      </c>
    </row>
    <row r="40" spans="3:8" ht="15" customHeight="1" x14ac:dyDescent="0.35">
      <c r="C40" s="51">
        <v>3</v>
      </c>
      <c r="D40" s="1" t="s">
        <v>133</v>
      </c>
    </row>
    <row r="41" spans="3:8" ht="39" x14ac:dyDescent="0.35">
      <c r="D41" s="86" t="s">
        <v>134</v>
      </c>
      <c r="E41" s="71" t="s">
        <v>135</v>
      </c>
      <c r="F41" s="71" t="s">
        <v>136</v>
      </c>
      <c r="G41" s="87" t="s">
        <v>137</v>
      </c>
    </row>
    <row r="42" spans="3:8" ht="15" customHeight="1" x14ac:dyDescent="0.35">
      <c r="D42" s="88" t="s">
        <v>138</v>
      </c>
      <c r="E42" s="89" t="s">
        <v>121</v>
      </c>
      <c r="F42" s="78" t="s">
        <v>139</v>
      </c>
      <c r="G42" s="90">
        <v>2.367924897</v>
      </c>
      <c r="H42" s="16"/>
    </row>
    <row r="43" spans="3:8" ht="15" customHeight="1" x14ac:dyDescent="0.35">
      <c r="D43" s="91"/>
      <c r="E43" s="89" t="s">
        <v>121</v>
      </c>
      <c r="F43" s="78" t="s">
        <v>140</v>
      </c>
      <c r="G43" s="90">
        <v>5.5630568929999997</v>
      </c>
      <c r="H43" s="16"/>
    </row>
    <row r="44" spans="3:8" ht="15" customHeight="1" x14ac:dyDescent="0.35">
      <c r="D44" s="91"/>
      <c r="E44" s="89" t="s">
        <v>122</v>
      </c>
      <c r="F44" s="78" t="s">
        <v>139</v>
      </c>
      <c r="G44" s="90">
        <v>19.063630415000002</v>
      </c>
      <c r="H44" s="16"/>
    </row>
    <row r="45" spans="3:8" ht="15" customHeight="1" x14ac:dyDescent="0.35">
      <c r="D45" s="91"/>
      <c r="E45" s="89" t="s">
        <v>120</v>
      </c>
      <c r="F45" s="78" t="s">
        <v>139</v>
      </c>
      <c r="G45" s="90">
        <v>32.530871832999999</v>
      </c>
      <c r="H45" s="16"/>
    </row>
    <row r="46" spans="3:8" ht="15" customHeight="1" x14ac:dyDescent="0.35">
      <c r="D46" s="92"/>
      <c r="E46" s="89" t="s">
        <v>125</v>
      </c>
      <c r="F46" s="78" t="s">
        <v>139</v>
      </c>
      <c r="G46" s="90">
        <v>0.48205011100000006</v>
      </c>
      <c r="H46" s="16"/>
    </row>
    <row r="47" spans="3:8" ht="15" customHeight="1" x14ac:dyDescent="0.35">
      <c r="D47" s="88" t="s">
        <v>141</v>
      </c>
      <c r="E47" s="89" t="s">
        <v>121</v>
      </c>
      <c r="F47" s="78" t="s">
        <v>139</v>
      </c>
      <c r="G47" s="90">
        <v>6.9293877069999992</v>
      </c>
      <c r="H47" s="16"/>
    </row>
    <row r="48" spans="3:8" ht="15" customHeight="1" x14ac:dyDescent="0.35">
      <c r="D48" s="91"/>
      <c r="E48" s="89" t="s">
        <v>121</v>
      </c>
      <c r="F48" s="78" t="s">
        <v>140</v>
      </c>
      <c r="G48" s="90">
        <v>8.0263331709999992</v>
      </c>
      <c r="H48" s="16"/>
    </row>
    <row r="49" spans="3:8" ht="15" customHeight="1" x14ac:dyDescent="0.35">
      <c r="D49" s="91"/>
      <c r="E49" s="89" t="s">
        <v>120</v>
      </c>
      <c r="F49" s="78" t="s">
        <v>139</v>
      </c>
      <c r="G49" s="90">
        <v>33.862130516000001</v>
      </c>
      <c r="H49" s="16"/>
    </row>
    <row r="50" spans="3:8" ht="15" customHeight="1" x14ac:dyDescent="0.35">
      <c r="D50" s="92"/>
      <c r="E50" s="89" t="s">
        <v>125</v>
      </c>
      <c r="F50" s="78" t="s">
        <v>139</v>
      </c>
      <c r="G50" s="90">
        <v>1.2143466799999998</v>
      </c>
      <c r="H50" s="16"/>
    </row>
    <row r="51" spans="3:8" ht="15" customHeight="1" x14ac:dyDescent="0.35">
      <c r="D51" s="93" t="s">
        <v>142</v>
      </c>
      <c r="E51" s="94" t="s">
        <v>122</v>
      </c>
      <c r="F51" s="94" t="s">
        <v>139</v>
      </c>
      <c r="G51" s="95">
        <v>16.394436511000002</v>
      </c>
      <c r="H51" s="16"/>
    </row>
    <row r="52" spans="3:8" ht="15" customHeight="1" x14ac:dyDescent="0.35">
      <c r="D52" s="93"/>
      <c r="E52" s="94" t="s">
        <v>122</v>
      </c>
      <c r="F52" s="94" t="s">
        <v>140</v>
      </c>
      <c r="G52" s="95">
        <v>9.6643100000000004</v>
      </c>
      <c r="H52" s="16"/>
    </row>
    <row r="53" spans="3:8" ht="15" customHeight="1" x14ac:dyDescent="0.35">
      <c r="D53" s="46"/>
      <c r="E53" s="94" t="s">
        <v>125</v>
      </c>
      <c r="F53" s="94" t="s">
        <v>139</v>
      </c>
      <c r="G53" s="95">
        <v>0.519195356</v>
      </c>
      <c r="H53" s="16"/>
    </row>
    <row r="55" spans="3:8" ht="15" customHeight="1" x14ac:dyDescent="0.35">
      <c r="C55" s="51">
        <v>4</v>
      </c>
      <c r="D55" s="1" t="s">
        <v>143</v>
      </c>
    </row>
    <row r="57" spans="3:8" ht="15" customHeight="1" x14ac:dyDescent="0.35">
      <c r="C57" s="51">
        <v>5</v>
      </c>
      <c r="D57" s="1" t="s">
        <v>144</v>
      </c>
    </row>
    <row r="59" spans="3:8" ht="15" customHeight="1" x14ac:dyDescent="0.35">
      <c r="D59" s="96" t="s">
        <v>113</v>
      </c>
      <c r="E59" s="97" t="s">
        <v>145</v>
      </c>
      <c r="F59" s="97" t="s">
        <v>146</v>
      </c>
    </row>
    <row r="60" spans="3:8" ht="15" customHeight="1" x14ac:dyDescent="0.35">
      <c r="D60" s="94" t="s">
        <v>119</v>
      </c>
      <c r="E60" s="98">
        <v>1</v>
      </c>
      <c r="F60" s="99">
        <v>0.27960000000000002</v>
      </c>
    </row>
    <row r="62" spans="3:8" ht="15" customHeight="1" x14ac:dyDescent="0.35">
      <c r="C62" s="51">
        <v>6</v>
      </c>
      <c r="D62" s="1" t="s">
        <v>147</v>
      </c>
    </row>
    <row r="64" spans="3:8" ht="15" customHeight="1" x14ac:dyDescent="0.35">
      <c r="C64" s="51">
        <v>7</v>
      </c>
      <c r="D64" s="1" t="s">
        <v>148</v>
      </c>
    </row>
    <row r="66" spans="3:6" ht="15" customHeight="1" x14ac:dyDescent="0.35">
      <c r="C66" s="51">
        <v>8</v>
      </c>
      <c r="D66" s="70" t="s">
        <v>149</v>
      </c>
    </row>
    <row r="67" spans="3:6" ht="15" customHeight="1" x14ac:dyDescent="0.35">
      <c r="D67" s="100"/>
    </row>
    <row r="68" spans="3:6" ht="15" customHeight="1" x14ac:dyDescent="0.35">
      <c r="C68" s="51">
        <v>9</v>
      </c>
      <c r="D68" s="70" t="s">
        <v>150</v>
      </c>
    </row>
    <row r="69" spans="3:6" ht="15" customHeight="1" x14ac:dyDescent="0.35">
      <c r="D69" s="70"/>
    </row>
    <row r="70" spans="3:6" ht="15" customHeight="1" x14ac:dyDescent="0.35">
      <c r="D70" s="86" t="s">
        <v>113</v>
      </c>
      <c r="E70" s="101" t="s">
        <v>151</v>
      </c>
      <c r="F70" s="101" t="s">
        <v>152</v>
      </c>
    </row>
    <row r="71" spans="3:6" ht="15" customHeight="1" x14ac:dyDescent="0.35">
      <c r="D71" s="78" t="s">
        <v>121</v>
      </c>
      <c r="E71" s="102">
        <v>-408.31538932500001</v>
      </c>
      <c r="F71" s="103">
        <v>-0.68905780506228553</v>
      </c>
    </row>
    <row r="72" spans="3:6" ht="15" customHeight="1" x14ac:dyDescent="0.35">
      <c r="D72" s="70"/>
    </row>
    <row r="73" spans="3:6" ht="15" customHeight="1" x14ac:dyDescent="0.35">
      <c r="D73" s="70" t="s">
        <v>153</v>
      </c>
    </row>
    <row r="75" spans="3:6" ht="15" customHeight="1" x14ac:dyDescent="0.35">
      <c r="C75" s="51">
        <v>10</v>
      </c>
      <c r="D75" s="1" t="s">
        <v>154</v>
      </c>
    </row>
    <row r="76" spans="3:6" ht="15" customHeight="1" x14ac:dyDescent="0.35">
      <c r="D76" s="104"/>
    </row>
  </sheetData>
  <mergeCells count="2">
    <mergeCell ref="G14:H14"/>
    <mergeCell ref="I14:J14"/>
  </mergeCells>
  <conditionalFormatting sqref="E22:F32">
    <cfRule type="cellIs" dxfId="2" priority="5" operator="between">
      <formula>0.005</formula>
      <formula>0.0000000001</formula>
    </cfRule>
  </conditionalFormatting>
  <conditionalFormatting sqref="G16:G17">
    <cfRule type="cellIs" dxfId="1" priority="2" operator="between">
      <formula>0.005</formula>
      <formula>0.0000000001</formula>
    </cfRule>
  </conditionalFormatting>
  <conditionalFormatting sqref="I16:I17">
    <cfRule type="cellIs" dxfId="0" priority="1" operator="between">
      <formula>0.005</formula>
      <formula>0.0000000001</formula>
    </cfRule>
  </conditionalFormatting>
  <pageMargins left="0.70866141732283472" right="0.70866141732283472" top="0.74803149606299213" bottom="0.74803149606299213" header="0.31496062992125984" footer="0.31496062992125984"/>
  <pageSetup paperSize="8" scale="66" orientation="portrait" r:id="rId1"/>
  <headerFooter>
    <oddFooter>&amp;C&amp;1#&amp;"Calibri"&amp;10&amp;K000000 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A5C8-6A2E-4876-A801-BC9B92174B31}">
  <sheetPr>
    <tabColor rgb="FF92D050"/>
    <pageSetUpPr fitToPage="1"/>
  </sheetPr>
  <dimension ref="B1:H100"/>
  <sheetViews>
    <sheetView showGridLines="0" tabSelected="1" view="pageBreakPreview" topLeftCell="B1" zoomScale="80" zoomScaleNormal="100" zoomScaleSheetLayoutView="80" workbookViewId="0">
      <selection activeCell="C1" sqref="C1"/>
    </sheetView>
  </sheetViews>
  <sheetFormatPr defaultColWidth="8.7265625" defaultRowHeight="15" customHeight="1" x14ac:dyDescent="0.35"/>
  <cols>
    <col min="2" max="2" width="4.7265625" customWidth="1"/>
    <col min="3" max="3" width="36.453125" bestFit="1" customWidth="1"/>
    <col min="4" max="4" width="40.90625" bestFit="1" customWidth="1"/>
    <col min="5" max="5" width="42.6328125" bestFit="1" customWidth="1"/>
    <col min="6" max="6" width="19.36328125" bestFit="1" customWidth="1"/>
    <col min="7" max="7" width="16.81640625" style="138" bestFit="1" customWidth="1"/>
    <col min="9" max="9" width="16" bestFit="1" customWidth="1"/>
  </cols>
  <sheetData>
    <row r="1" spans="2:8" ht="15" customHeight="1" x14ac:dyDescent="0.35">
      <c r="C1" s="105"/>
      <c r="D1" s="105"/>
      <c r="E1" s="105"/>
      <c r="F1" s="105"/>
      <c r="G1" s="106" t="s">
        <v>155</v>
      </c>
    </row>
    <row r="2" spans="2:8" s="1" customFormat="1" ht="15" customHeight="1" x14ac:dyDescent="0.35">
      <c r="B2"/>
      <c r="C2" s="174" t="s">
        <v>156</v>
      </c>
      <c r="D2" s="174"/>
      <c r="E2" s="174"/>
      <c r="F2" s="174"/>
      <c r="G2" s="174"/>
    </row>
    <row r="3" spans="2:8" s="1" customFormat="1" ht="18.75" customHeight="1" x14ac:dyDescent="0.35">
      <c r="B3"/>
      <c r="C3" s="105"/>
      <c r="D3" s="105"/>
      <c r="E3" s="105"/>
      <c r="F3" s="105"/>
      <c r="G3" s="107"/>
    </row>
    <row r="4" spans="2:8" s="1" customFormat="1" ht="15" customHeight="1" x14ac:dyDescent="0.35">
      <c r="B4"/>
      <c r="C4" s="175" t="s">
        <v>157</v>
      </c>
      <c r="D4" s="175"/>
      <c r="E4" s="175"/>
      <c r="F4" s="175"/>
      <c r="G4" s="175"/>
    </row>
    <row r="5" spans="2:8" s="1" customFormat="1" ht="15" customHeight="1" x14ac:dyDescent="0.35">
      <c r="B5"/>
      <c r="C5" s="105"/>
      <c r="D5" s="105"/>
      <c r="E5" s="105"/>
      <c r="F5" s="105"/>
      <c r="G5" s="107"/>
    </row>
    <row r="6" spans="2:8" s="1" customFormat="1" ht="15" customHeight="1" x14ac:dyDescent="0.35">
      <c r="B6"/>
      <c r="C6" s="175" t="s">
        <v>158</v>
      </c>
      <c r="D6" s="175"/>
      <c r="E6" s="175"/>
      <c r="F6" s="175"/>
      <c r="G6" s="175"/>
    </row>
    <row r="7" spans="2:8" s="1" customFormat="1" ht="15" customHeight="1" x14ac:dyDescent="0.35">
      <c r="B7"/>
      <c r="C7" s="105"/>
      <c r="D7" s="105"/>
      <c r="E7" s="105"/>
      <c r="F7" s="105"/>
      <c r="G7" s="107"/>
    </row>
    <row r="8" spans="2:8" thickBot="1" x14ac:dyDescent="0.4">
      <c r="C8" s="105"/>
      <c r="D8" s="105"/>
      <c r="E8" s="105"/>
      <c r="F8" s="105"/>
      <c r="G8" s="107"/>
    </row>
    <row r="9" spans="2:8" ht="90" customHeight="1" thickBot="1" x14ac:dyDescent="0.4">
      <c r="C9" s="108" t="s">
        <v>159</v>
      </c>
      <c r="D9" s="109"/>
      <c r="E9" s="110" t="s">
        <v>160</v>
      </c>
      <c r="F9" s="111"/>
      <c r="G9" s="112" t="s">
        <v>161</v>
      </c>
      <c r="H9" s="113"/>
    </row>
    <row r="10" spans="2:8" ht="73" thickBot="1" x14ac:dyDescent="0.4">
      <c r="C10" s="114" t="s">
        <v>162</v>
      </c>
      <c r="D10" s="115" t="s">
        <v>163</v>
      </c>
      <c r="E10" s="116" t="s">
        <v>163</v>
      </c>
      <c r="F10" s="117" t="s">
        <v>164</v>
      </c>
      <c r="G10" s="118" t="s">
        <v>165</v>
      </c>
    </row>
    <row r="11" spans="2:8" ht="14.5" x14ac:dyDescent="0.35">
      <c r="C11" s="119" t="s">
        <v>166</v>
      </c>
      <c r="D11" s="120" t="s">
        <v>118</v>
      </c>
      <c r="E11" s="120" t="s">
        <v>119</v>
      </c>
      <c r="F11" s="121">
        <v>54.525860000000002</v>
      </c>
      <c r="G11" s="122">
        <v>0</v>
      </c>
    </row>
    <row r="12" spans="2:8" ht="14.5" x14ac:dyDescent="0.35">
      <c r="C12" s="123" t="s">
        <v>167</v>
      </c>
      <c r="D12" s="124"/>
      <c r="E12" s="124" t="s">
        <v>118</v>
      </c>
      <c r="F12" s="125">
        <v>37.492897499999998</v>
      </c>
      <c r="G12" s="126">
        <v>0</v>
      </c>
    </row>
    <row r="13" spans="2:8" ht="14.5" x14ac:dyDescent="0.35">
      <c r="C13" s="123"/>
      <c r="D13" s="124"/>
      <c r="E13" s="124" t="s">
        <v>120</v>
      </c>
      <c r="F13" s="125">
        <v>42.063582500000003</v>
      </c>
      <c r="G13" s="126">
        <v>0</v>
      </c>
    </row>
    <row r="14" spans="2:8" ht="14.5" x14ac:dyDescent="0.35">
      <c r="C14" s="127"/>
      <c r="D14" s="128"/>
      <c r="E14" s="129"/>
      <c r="F14" s="130"/>
      <c r="G14" s="131"/>
    </row>
    <row r="15" spans="2:8" ht="14.5" x14ac:dyDescent="0.35">
      <c r="C15" s="123" t="s">
        <v>138</v>
      </c>
      <c r="D15" s="124" t="s">
        <v>117</v>
      </c>
      <c r="E15" s="124" t="s">
        <v>120</v>
      </c>
      <c r="F15" s="125">
        <v>32.530871832999999</v>
      </c>
      <c r="G15" s="126">
        <v>45.805701864999996</v>
      </c>
    </row>
    <row r="16" spans="2:8" ht="14.5" x14ac:dyDescent="0.35">
      <c r="C16" s="123" t="s">
        <v>167</v>
      </c>
      <c r="D16" s="124" t="s">
        <v>121</v>
      </c>
      <c r="E16" s="124" t="s">
        <v>121</v>
      </c>
      <c r="F16" s="125">
        <v>2.367924897</v>
      </c>
      <c r="G16" s="126">
        <v>0</v>
      </c>
    </row>
    <row r="17" spans="3:7" ht="14.5" x14ac:dyDescent="0.35">
      <c r="C17" s="123"/>
      <c r="D17" s="124"/>
      <c r="E17" s="124" t="s">
        <v>122</v>
      </c>
      <c r="F17" s="125">
        <v>19.063630415000002</v>
      </c>
      <c r="G17" s="126">
        <v>25.42087922</v>
      </c>
    </row>
    <row r="18" spans="3:7" ht="14.5" x14ac:dyDescent="0.35">
      <c r="C18" s="123"/>
      <c r="D18" s="124"/>
      <c r="E18" s="124" t="s">
        <v>125</v>
      </c>
      <c r="F18" s="125">
        <v>0.48205011100000006</v>
      </c>
      <c r="G18" s="126">
        <v>0.56627048499999999</v>
      </c>
    </row>
    <row r="19" spans="3:7" ht="15" customHeight="1" x14ac:dyDescent="0.35">
      <c r="C19" s="127"/>
      <c r="D19" s="128"/>
      <c r="E19" s="129"/>
      <c r="F19" s="130"/>
      <c r="G19" s="131"/>
    </row>
    <row r="20" spans="3:7" ht="15" customHeight="1" x14ac:dyDescent="0.35">
      <c r="C20" s="123" t="s">
        <v>141</v>
      </c>
      <c r="D20" s="124" t="s">
        <v>118</v>
      </c>
      <c r="E20" s="124" t="s">
        <v>120</v>
      </c>
      <c r="F20" s="125">
        <v>110.06999097999997</v>
      </c>
      <c r="G20" s="126">
        <v>0</v>
      </c>
    </row>
    <row r="21" spans="3:7" ht="15" customHeight="1" x14ac:dyDescent="0.35">
      <c r="C21" s="123" t="s">
        <v>167</v>
      </c>
      <c r="D21" s="124" t="s">
        <v>117</v>
      </c>
      <c r="E21" s="124" t="s">
        <v>121</v>
      </c>
      <c r="F21" s="125">
        <v>6.9293877069999992</v>
      </c>
      <c r="G21" s="126">
        <v>7.5169468750000004</v>
      </c>
    </row>
    <row r="22" spans="3:7" ht="15" customHeight="1" x14ac:dyDescent="0.35">
      <c r="C22" s="123"/>
      <c r="D22" s="124" t="s">
        <v>119</v>
      </c>
      <c r="E22" s="124" t="s">
        <v>125</v>
      </c>
      <c r="F22" s="125">
        <v>1.2143466799999998</v>
      </c>
      <c r="G22" s="126">
        <v>1.103451575</v>
      </c>
    </row>
    <row r="23" spans="3:7" ht="15" customHeight="1" x14ac:dyDescent="0.35">
      <c r="C23" s="123"/>
      <c r="D23" s="124" t="s">
        <v>121</v>
      </c>
      <c r="E23" s="124"/>
      <c r="F23" s="125"/>
      <c r="G23" s="126"/>
    </row>
    <row r="24" spans="3:7" ht="15" customHeight="1" x14ac:dyDescent="0.35">
      <c r="C24" s="127"/>
      <c r="D24" s="128"/>
      <c r="E24" s="129"/>
      <c r="F24" s="130"/>
      <c r="G24" s="131"/>
    </row>
    <row r="25" spans="3:7" ht="15" customHeight="1" x14ac:dyDescent="0.35">
      <c r="C25" s="123" t="s">
        <v>142</v>
      </c>
      <c r="D25" s="124" t="s">
        <v>118</v>
      </c>
      <c r="E25" s="124" t="s">
        <v>122</v>
      </c>
      <c r="F25" s="125">
        <v>16.394436511000002</v>
      </c>
      <c r="G25" s="126">
        <v>0</v>
      </c>
    </row>
    <row r="26" spans="3:7" ht="15" customHeight="1" x14ac:dyDescent="0.35">
      <c r="C26" s="123" t="s">
        <v>167</v>
      </c>
      <c r="D26" s="124"/>
      <c r="E26" s="124" t="s">
        <v>125</v>
      </c>
      <c r="F26" s="125">
        <v>0.519195356</v>
      </c>
      <c r="G26" s="126">
        <v>0.48756590999999994</v>
      </c>
    </row>
    <row r="27" spans="3:7" ht="15" customHeight="1" x14ac:dyDescent="0.35">
      <c r="C27" s="127"/>
      <c r="D27" s="128"/>
      <c r="E27" s="129"/>
      <c r="F27" s="130"/>
      <c r="G27" s="131"/>
    </row>
    <row r="28" spans="3:7" ht="15" customHeight="1" x14ac:dyDescent="0.35">
      <c r="C28" s="123" t="s">
        <v>168</v>
      </c>
      <c r="D28" s="124" t="s">
        <v>118</v>
      </c>
      <c r="E28" s="124" t="s">
        <v>121</v>
      </c>
      <c r="F28" s="125">
        <v>3.0898298089999998</v>
      </c>
      <c r="G28" s="126">
        <v>0.392175</v>
      </c>
    </row>
    <row r="29" spans="3:7" ht="15" customHeight="1" x14ac:dyDescent="0.35">
      <c r="C29" s="123" t="s">
        <v>167</v>
      </c>
      <c r="D29" s="124"/>
      <c r="E29" s="124" t="s">
        <v>122</v>
      </c>
      <c r="F29" s="125">
        <v>4.7595504719999999</v>
      </c>
      <c r="G29" s="126">
        <v>5.2764344999999997</v>
      </c>
    </row>
    <row r="30" spans="3:7" ht="15" customHeight="1" x14ac:dyDescent="0.35">
      <c r="C30" s="123"/>
      <c r="D30" s="124"/>
      <c r="E30" s="124" t="s">
        <v>125</v>
      </c>
      <c r="F30" s="125">
        <v>0.48674546699999999</v>
      </c>
      <c r="G30" s="126">
        <v>0.44752769999999997</v>
      </c>
    </row>
    <row r="31" spans="3:7" ht="15" customHeight="1" x14ac:dyDescent="0.35">
      <c r="C31" s="127"/>
      <c r="D31" s="128"/>
      <c r="E31" s="129"/>
      <c r="F31" s="130"/>
      <c r="G31" s="131"/>
    </row>
    <row r="32" spans="3:7" ht="15" customHeight="1" x14ac:dyDescent="0.35">
      <c r="C32" s="123" t="s">
        <v>169</v>
      </c>
      <c r="D32" s="124" t="s">
        <v>118</v>
      </c>
      <c r="E32" s="124" t="s">
        <v>117</v>
      </c>
      <c r="F32" s="125">
        <v>368.8226497</v>
      </c>
      <c r="G32" s="126">
        <v>172.65299999999999</v>
      </c>
    </row>
    <row r="33" spans="3:7" ht="15" customHeight="1" x14ac:dyDescent="0.35">
      <c r="C33" s="123" t="s">
        <v>167</v>
      </c>
      <c r="D33" s="124"/>
      <c r="E33" s="124" t="s">
        <v>119</v>
      </c>
      <c r="F33" s="125">
        <v>118.03755</v>
      </c>
      <c r="G33" s="126">
        <v>69.681375000000003</v>
      </c>
    </row>
    <row r="34" spans="3:7" ht="15" customHeight="1" x14ac:dyDescent="0.35">
      <c r="C34" s="123"/>
      <c r="D34" s="124"/>
      <c r="E34" s="124" t="s">
        <v>118</v>
      </c>
      <c r="F34" s="125">
        <v>74.986050000000006</v>
      </c>
      <c r="G34" s="126">
        <v>0</v>
      </c>
    </row>
    <row r="35" spans="3:7" ht="15" customHeight="1" x14ac:dyDescent="0.35">
      <c r="C35" s="127"/>
      <c r="D35" s="128"/>
      <c r="E35" s="129"/>
      <c r="F35" s="130"/>
      <c r="G35" s="131"/>
    </row>
    <row r="36" spans="3:7" ht="15" customHeight="1" x14ac:dyDescent="0.35">
      <c r="C36" s="123" t="s">
        <v>170</v>
      </c>
      <c r="D36" s="124" t="s">
        <v>118</v>
      </c>
      <c r="E36" s="124" t="s">
        <v>121</v>
      </c>
      <c r="F36" s="125">
        <v>0.20008326900000001</v>
      </c>
      <c r="G36" s="126">
        <v>0</v>
      </c>
    </row>
    <row r="37" spans="3:7" ht="15" customHeight="1" x14ac:dyDescent="0.35">
      <c r="C37" s="123" t="s">
        <v>167</v>
      </c>
      <c r="D37" s="124"/>
      <c r="E37" s="124"/>
      <c r="F37" s="125"/>
      <c r="G37" s="126"/>
    </row>
    <row r="38" spans="3:7" ht="15" customHeight="1" x14ac:dyDescent="0.35">
      <c r="C38" s="127"/>
      <c r="D38" s="128"/>
      <c r="E38" s="129"/>
      <c r="F38" s="130"/>
      <c r="G38" s="131"/>
    </row>
    <row r="39" spans="3:7" ht="15" customHeight="1" x14ac:dyDescent="0.35">
      <c r="C39" s="123" t="s">
        <v>171</v>
      </c>
      <c r="D39" s="124" t="s">
        <v>118</v>
      </c>
      <c r="E39" s="124" t="s">
        <v>121</v>
      </c>
      <c r="F39" s="125">
        <v>1.624119737</v>
      </c>
      <c r="G39" s="126">
        <v>1.59253125</v>
      </c>
    </row>
    <row r="40" spans="3:7" ht="15" customHeight="1" x14ac:dyDescent="0.35">
      <c r="C40" s="123" t="s">
        <v>167</v>
      </c>
      <c r="D40" s="124"/>
      <c r="E40" s="124"/>
      <c r="F40" s="125"/>
      <c r="G40" s="126"/>
    </row>
    <row r="41" spans="3:7" ht="15" customHeight="1" x14ac:dyDescent="0.35">
      <c r="C41" s="127"/>
      <c r="D41" s="128"/>
      <c r="E41" s="129"/>
      <c r="F41" s="130"/>
      <c r="G41" s="131"/>
    </row>
    <row r="42" spans="3:7" ht="15" customHeight="1" x14ac:dyDescent="0.35">
      <c r="C42" s="123" t="s">
        <v>172</v>
      </c>
      <c r="D42" s="124" t="s">
        <v>117</v>
      </c>
      <c r="E42" s="124" t="s">
        <v>117</v>
      </c>
      <c r="F42" s="125">
        <v>821.69656689999999</v>
      </c>
      <c r="G42" s="126">
        <v>0</v>
      </c>
    </row>
    <row r="43" spans="3:7" ht="15" customHeight="1" x14ac:dyDescent="0.35">
      <c r="C43" s="123" t="s">
        <v>167</v>
      </c>
      <c r="D43" s="124"/>
      <c r="E43" s="124" t="s">
        <v>119</v>
      </c>
      <c r="F43" s="125">
        <v>275.07290929999999</v>
      </c>
      <c r="G43" s="126">
        <v>70.342574999999997</v>
      </c>
    </row>
    <row r="44" spans="3:7" ht="15" customHeight="1" x14ac:dyDescent="0.35">
      <c r="C44" s="123"/>
      <c r="D44" s="124"/>
      <c r="E44" s="124" t="s">
        <v>118</v>
      </c>
      <c r="F44" s="125">
        <v>56.470368999999998</v>
      </c>
      <c r="G44" s="126">
        <v>0</v>
      </c>
    </row>
    <row r="45" spans="3:7" ht="15" customHeight="1" x14ac:dyDescent="0.35">
      <c r="C45" s="123"/>
      <c r="D45" s="124"/>
      <c r="E45" s="124" t="s">
        <v>120</v>
      </c>
      <c r="F45" s="125">
        <v>79.895919800000001</v>
      </c>
      <c r="G45" s="126">
        <v>0</v>
      </c>
    </row>
    <row r="46" spans="3:7" ht="15" customHeight="1" x14ac:dyDescent="0.35">
      <c r="C46" s="123"/>
      <c r="D46" s="124"/>
      <c r="E46" s="124" t="s">
        <v>121</v>
      </c>
      <c r="F46" s="125">
        <v>0.56691912899999997</v>
      </c>
      <c r="G46" s="126">
        <v>0</v>
      </c>
    </row>
    <row r="47" spans="3:7" ht="15" customHeight="1" x14ac:dyDescent="0.35">
      <c r="C47" s="123"/>
      <c r="D47" s="124"/>
      <c r="E47" s="124" t="s">
        <v>122</v>
      </c>
      <c r="F47" s="125">
        <v>24.643099599999999</v>
      </c>
      <c r="G47" s="126">
        <v>0</v>
      </c>
    </row>
    <row r="48" spans="3:7" ht="15" customHeight="1" x14ac:dyDescent="0.35">
      <c r="C48" s="123"/>
      <c r="D48" s="124"/>
      <c r="E48" s="124" t="s">
        <v>126</v>
      </c>
      <c r="F48" s="125">
        <v>3.220502244</v>
      </c>
      <c r="G48" s="126">
        <v>3.4814210799999996</v>
      </c>
    </row>
    <row r="49" spans="3:7" ht="15" customHeight="1" x14ac:dyDescent="0.35">
      <c r="C49" s="127"/>
      <c r="D49" s="128"/>
      <c r="E49" s="129"/>
      <c r="F49" s="130"/>
      <c r="G49" s="131"/>
    </row>
    <row r="50" spans="3:7" ht="15" customHeight="1" x14ac:dyDescent="0.35">
      <c r="C50" s="123" t="s">
        <v>173</v>
      </c>
      <c r="D50" s="124"/>
      <c r="E50" s="124" t="s">
        <v>120</v>
      </c>
      <c r="F50" s="125">
        <v>37.678947841999999</v>
      </c>
      <c r="G50" s="126">
        <v>41.696298225</v>
      </c>
    </row>
    <row r="51" spans="3:7" ht="15" customHeight="1" x14ac:dyDescent="0.35">
      <c r="C51" s="123" t="s">
        <v>174</v>
      </c>
      <c r="D51" s="124"/>
      <c r="E51" s="124" t="s">
        <v>122</v>
      </c>
      <c r="F51" s="125">
        <v>17.284331507000001</v>
      </c>
      <c r="G51" s="126">
        <v>9.6058006999999996</v>
      </c>
    </row>
    <row r="52" spans="3:7" ht="15" customHeight="1" x14ac:dyDescent="0.35">
      <c r="C52" s="123"/>
      <c r="D52" s="124"/>
      <c r="E52" s="124" t="s">
        <v>125</v>
      </c>
      <c r="F52" s="125">
        <v>0.38776780100000002</v>
      </c>
      <c r="G52" s="126">
        <v>0.36966159999999998</v>
      </c>
    </row>
    <row r="53" spans="3:7" ht="15" customHeight="1" x14ac:dyDescent="0.35">
      <c r="C53" s="123"/>
      <c r="D53" s="124"/>
      <c r="E53" s="124" t="s">
        <v>124</v>
      </c>
      <c r="F53" s="125">
        <v>15.530789526</v>
      </c>
      <c r="G53" s="126">
        <v>15.264293625000001</v>
      </c>
    </row>
    <row r="54" spans="3:7" ht="15" customHeight="1" x14ac:dyDescent="0.35">
      <c r="C54" s="127"/>
      <c r="D54" s="128"/>
      <c r="E54" s="129"/>
      <c r="F54" s="130"/>
      <c r="G54" s="131"/>
    </row>
    <row r="55" spans="3:7" ht="15" customHeight="1" x14ac:dyDescent="0.35">
      <c r="C55" s="123" t="s">
        <v>175</v>
      </c>
      <c r="D55" s="124" t="s">
        <v>119</v>
      </c>
      <c r="E55" s="124" t="s">
        <v>117</v>
      </c>
      <c r="F55" s="125">
        <v>74.825299799999996</v>
      </c>
      <c r="G55" s="126">
        <v>0</v>
      </c>
    </row>
    <row r="56" spans="3:7" ht="15" customHeight="1" x14ac:dyDescent="0.35">
      <c r="C56" s="123" t="s">
        <v>167</v>
      </c>
      <c r="D56" s="124"/>
      <c r="E56" s="124" t="s">
        <v>119</v>
      </c>
      <c r="F56" s="125">
        <v>131.66317169999999</v>
      </c>
      <c r="G56" s="126">
        <v>0</v>
      </c>
    </row>
    <row r="57" spans="3:7" ht="15" customHeight="1" x14ac:dyDescent="0.35">
      <c r="C57" s="123"/>
      <c r="D57" s="124"/>
      <c r="E57" s="124" t="s">
        <v>120</v>
      </c>
      <c r="F57" s="125">
        <v>83.736378795000022</v>
      </c>
      <c r="G57" s="126">
        <v>46.990802944999999</v>
      </c>
    </row>
    <row r="58" spans="3:7" ht="15" customHeight="1" x14ac:dyDescent="0.35">
      <c r="C58" s="123"/>
      <c r="D58" s="124"/>
      <c r="E58" s="124" t="s">
        <v>121</v>
      </c>
      <c r="F58" s="125">
        <v>12.687817145000002</v>
      </c>
      <c r="G58" s="126">
        <v>16.815022500000001</v>
      </c>
    </row>
    <row r="59" spans="3:7" ht="15" customHeight="1" x14ac:dyDescent="0.35">
      <c r="C59" s="123"/>
      <c r="D59" s="124"/>
      <c r="E59" s="124" t="s">
        <v>123</v>
      </c>
      <c r="F59" s="125">
        <v>9.8866999</v>
      </c>
      <c r="G59" s="126">
        <v>0</v>
      </c>
    </row>
    <row r="60" spans="3:7" ht="15" customHeight="1" x14ac:dyDescent="0.35">
      <c r="C60" s="123"/>
      <c r="D60" s="124"/>
      <c r="E60" s="124" t="s">
        <v>122</v>
      </c>
      <c r="F60" s="125">
        <v>26.438438014999999</v>
      </c>
      <c r="G60" s="126">
        <v>28.495632425</v>
      </c>
    </row>
    <row r="61" spans="3:7" ht="15" customHeight="1" x14ac:dyDescent="0.35">
      <c r="C61" s="123"/>
      <c r="D61" s="124"/>
      <c r="E61" s="124" t="s">
        <v>125</v>
      </c>
      <c r="F61" s="125">
        <v>1.4397978</v>
      </c>
      <c r="G61" s="126">
        <v>1.5788817099999999</v>
      </c>
    </row>
    <row r="62" spans="3:7" ht="15" customHeight="1" x14ac:dyDescent="0.35">
      <c r="C62" s="123"/>
      <c r="D62" s="124"/>
      <c r="E62" s="124" t="s">
        <v>126</v>
      </c>
      <c r="F62" s="125">
        <v>14.579591379</v>
      </c>
      <c r="G62" s="126">
        <v>12.767906145</v>
      </c>
    </row>
    <row r="63" spans="3:7" ht="15" customHeight="1" x14ac:dyDescent="0.35">
      <c r="C63" s="123"/>
      <c r="D63" s="124"/>
      <c r="E63" s="124" t="s">
        <v>124</v>
      </c>
      <c r="F63" s="125">
        <v>27.557025171999996</v>
      </c>
      <c r="G63" s="126">
        <v>26.996800755000002</v>
      </c>
    </row>
    <row r="64" spans="3:7" ht="15" customHeight="1" x14ac:dyDescent="0.35">
      <c r="C64" s="127"/>
      <c r="D64" s="128"/>
      <c r="E64" s="129"/>
      <c r="F64" s="130"/>
      <c r="G64" s="131"/>
    </row>
    <row r="65" spans="3:7" ht="15" customHeight="1" x14ac:dyDescent="0.35">
      <c r="C65" s="123" t="s">
        <v>176</v>
      </c>
      <c r="D65" s="124" t="s">
        <v>117</v>
      </c>
      <c r="E65" s="124" t="s">
        <v>121</v>
      </c>
      <c r="F65" s="125">
        <v>3.782302649</v>
      </c>
      <c r="G65" s="126">
        <v>0</v>
      </c>
    </row>
    <row r="66" spans="3:7" ht="15" customHeight="1" x14ac:dyDescent="0.35">
      <c r="C66" s="123" t="s">
        <v>167</v>
      </c>
      <c r="D66" s="124"/>
      <c r="E66" s="124" t="s">
        <v>122</v>
      </c>
      <c r="F66" s="125">
        <v>13.068523681</v>
      </c>
      <c r="G66" s="126">
        <v>15.809923744999999</v>
      </c>
    </row>
    <row r="67" spans="3:7" ht="15" customHeight="1" x14ac:dyDescent="0.35">
      <c r="C67" s="123"/>
      <c r="D67" s="124"/>
      <c r="E67" s="124" t="s">
        <v>125</v>
      </c>
      <c r="F67" s="125">
        <v>0.86377000999999998</v>
      </c>
      <c r="G67" s="126">
        <v>0.95677271999999991</v>
      </c>
    </row>
    <row r="68" spans="3:7" ht="15" customHeight="1" x14ac:dyDescent="0.35">
      <c r="C68" s="123"/>
      <c r="D68" s="124"/>
      <c r="E68" s="124" t="s">
        <v>124</v>
      </c>
      <c r="F68" s="125">
        <v>22.517604171000002</v>
      </c>
      <c r="G68" s="126">
        <v>23.296540634999999</v>
      </c>
    </row>
    <row r="69" spans="3:7" ht="15" customHeight="1" x14ac:dyDescent="0.35">
      <c r="C69" s="127"/>
      <c r="D69" s="128"/>
      <c r="E69" s="129"/>
      <c r="F69" s="130"/>
      <c r="G69" s="131"/>
    </row>
    <row r="70" spans="3:7" ht="15" customHeight="1" x14ac:dyDescent="0.35">
      <c r="C70" s="123" t="s">
        <v>177</v>
      </c>
      <c r="D70" s="124" t="s">
        <v>118</v>
      </c>
      <c r="E70" s="124" t="s">
        <v>121</v>
      </c>
      <c r="F70" s="125">
        <v>5.991647393</v>
      </c>
      <c r="G70" s="126">
        <v>0</v>
      </c>
    </row>
    <row r="71" spans="3:7" ht="15" customHeight="1" x14ac:dyDescent="0.35">
      <c r="C71" s="123" t="s">
        <v>167</v>
      </c>
      <c r="D71" s="124"/>
      <c r="E71" s="124" t="s">
        <v>125</v>
      </c>
      <c r="F71" s="125">
        <v>0.52198763600000009</v>
      </c>
      <c r="G71" s="126">
        <v>0.43321550999999997</v>
      </c>
    </row>
    <row r="72" spans="3:7" ht="15" customHeight="1" x14ac:dyDescent="0.35">
      <c r="C72" s="127"/>
      <c r="D72" s="128"/>
      <c r="E72" s="129"/>
      <c r="F72" s="130"/>
      <c r="G72" s="131"/>
    </row>
    <row r="73" spans="3:7" ht="15" customHeight="1" x14ac:dyDescent="0.35">
      <c r="C73" s="123" t="s">
        <v>178</v>
      </c>
      <c r="D73" s="124" t="s">
        <v>118</v>
      </c>
      <c r="E73" s="124" t="s">
        <v>117</v>
      </c>
      <c r="F73" s="125">
        <v>49.892499899999997</v>
      </c>
      <c r="G73" s="126">
        <v>0</v>
      </c>
    </row>
    <row r="74" spans="3:7" ht="15" customHeight="1" x14ac:dyDescent="0.35">
      <c r="C74" s="123" t="s">
        <v>167</v>
      </c>
      <c r="D74" s="124"/>
      <c r="E74" s="124" t="s">
        <v>118</v>
      </c>
      <c r="F74" s="125">
        <v>24.995325000000001</v>
      </c>
      <c r="G74" s="126">
        <v>0</v>
      </c>
    </row>
    <row r="75" spans="3:7" ht="15" customHeight="1" x14ac:dyDescent="0.35">
      <c r="C75" s="123"/>
      <c r="D75" s="124"/>
      <c r="E75" s="124" t="s">
        <v>121</v>
      </c>
      <c r="F75" s="125">
        <v>7.5607415580000001</v>
      </c>
      <c r="G75" s="126">
        <v>2.5347789999999999</v>
      </c>
    </row>
    <row r="76" spans="3:7" ht="15" customHeight="1" x14ac:dyDescent="0.35">
      <c r="C76" s="123"/>
      <c r="D76" s="124"/>
      <c r="E76" s="124" t="s">
        <v>122</v>
      </c>
      <c r="F76" s="125">
        <v>13.939514576999999</v>
      </c>
      <c r="G76" s="126">
        <v>10.155689555</v>
      </c>
    </row>
    <row r="77" spans="3:7" ht="15" customHeight="1" x14ac:dyDescent="0.35">
      <c r="C77" s="123"/>
      <c r="D77" s="124"/>
      <c r="E77" s="124" t="s">
        <v>125</v>
      </c>
      <c r="F77" s="125">
        <v>0.69477117600000005</v>
      </c>
      <c r="G77" s="126">
        <v>0.61517136500000003</v>
      </c>
    </row>
    <row r="78" spans="3:7" ht="15" customHeight="1" x14ac:dyDescent="0.35">
      <c r="C78" s="127"/>
      <c r="D78" s="128"/>
      <c r="E78" s="129"/>
      <c r="F78" s="130"/>
      <c r="G78" s="131"/>
    </row>
    <row r="79" spans="3:7" ht="15" customHeight="1" x14ac:dyDescent="0.35">
      <c r="C79" s="123" t="s">
        <v>179</v>
      </c>
      <c r="D79" s="124" t="s">
        <v>117</v>
      </c>
      <c r="E79" s="124" t="s">
        <v>117</v>
      </c>
      <c r="F79" s="125">
        <v>583.55059670000003</v>
      </c>
      <c r="G79" s="126">
        <v>49.476349999999996</v>
      </c>
    </row>
    <row r="80" spans="3:7" ht="15" customHeight="1" x14ac:dyDescent="0.35">
      <c r="C80" s="123" t="s">
        <v>167</v>
      </c>
      <c r="D80" s="124" t="s">
        <v>119</v>
      </c>
      <c r="E80" s="124" t="s">
        <v>119</v>
      </c>
      <c r="F80" s="125">
        <v>207.67124849999999</v>
      </c>
      <c r="G80" s="126">
        <v>46.513950000000001</v>
      </c>
    </row>
    <row r="81" spans="3:7" ht="15" customHeight="1" x14ac:dyDescent="0.35">
      <c r="C81" s="123"/>
      <c r="D81" s="124"/>
      <c r="E81" s="124" t="s">
        <v>118</v>
      </c>
      <c r="F81" s="125">
        <v>24.995650000000001</v>
      </c>
      <c r="G81" s="126">
        <v>0</v>
      </c>
    </row>
    <row r="82" spans="3:7" ht="15" customHeight="1" x14ac:dyDescent="0.35">
      <c r="C82" s="123"/>
      <c r="D82" s="124"/>
      <c r="E82" s="124" t="s">
        <v>120</v>
      </c>
      <c r="F82" s="125">
        <v>24.8684999</v>
      </c>
      <c r="G82" s="126">
        <v>0</v>
      </c>
    </row>
    <row r="83" spans="3:7" ht="15" customHeight="1" thickBot="1" x14ac:dyDescent="0.4">
      <c r="C83" s="132"/>
      <c r="D83" s="133"/>
      <c r="E83" s="134"/>
      <c r="F83" s="135"/>
      <c r="G83" s="136"/>
    </row>
    <row r="84" spans="3:7" ht="25.5" customHeight="1" x14ac:dyDescent="0.35">
      <c r="C84" s="178" t="s">
        <v>192</v>
      </c>
      <c r="D84" s="178"/>
      <c r="E84" s="178"/>
      <c r="F84" s="178"/>
      <c r="G84" s="178"/>
    </row>
    <row r="85" spans="3:7" ht="25.5" customHeight="1" x14ac:dyDescent="0.35">
      <c r="C85" s="179"/>
      <c r="D85" s="179"/>
      <c r="E85" s="179"/>
      <c r="F85" s="179"/>
      <c r="G85" s="179"/>
    </row>
    <row r="86" spans="3:7" ht="15" customHeight="1" x14ac:dyDescent="0.35">
      <c r="F86" s="137"/>
      <c r="G86" s="137"/>
    </row>
    <row r="87" spans="3:7" ht="15" customHeight="1" x14ac:dyDescent="0.35">
      <c r="F87" s="137"/>
      <c r="G87" s="137"/>
    </row>
    <row r="88" spans="3:7" ht="15" customHeight="1" x14ac:dyDescent="0.35">
      <c r="F88" s="137"/>
      <c r="G88" s="137"/>
    </row>
    <row r="89" spans="3:7" ht="15" customHeight="1" x14ac:dyDescent="0.35">
      <c r="F89" s="137"/>
      <c r="G89" s="137"/>
    </row>
    <row r="90" spans="3:7" ht="15" customHeight="1" x14ac:dyDescent="0.35">
      <c r="F90" s="137"/>
      <c r="G90" s="137"/>
    </row>
    <row r="91" spans="3:7" ht="15" customHeight="1" x14ac:dyDescent="0.35">
      <c r="F91" s="137"/>
      <c r="G91" s="137"/>
    </row>
    <row r="92" spans="3:7" ht="15" customHeight="1" x14ac:dyDescent="0.35">
      <c r="F92" s="137"/>
      <c r="G92" s="137"/>
    </row>
    <row r="93" spans="3:7" ht="15" customHeight="1" x14ac:dyDescent="0.35">
      <c r="F93" s="137"/>
      <c r="G93" s="137"/>
    </row>
    <row r="94" spans="3:7" ht="15" customHeight="1" x14ac:dyDescent="0.35">
      <c r="F94" s="137"/>
      <c r="G94" s="137"/>
    </row>
    <row r="95" spans="3:7" ht="15" customHeight="1" x14ac:dyDescent="0.35">
      <c r="F95" s="137"/>
      <c r="G95" s="137"/>
    </row>
    <row r="96" spans="3:7" ht="15" customHeight="1" x14ac:dyDescent="0.35">
      <c r="F96" s="137"/>
      <c r="G96" s="137"/>
    </row>
    <row r="97" spans="6:7" ht="15" customHeight="1" x14ac:dyDescent="0.35">
      <c r="F97" s="137"/>
      <c r="G97" s="137"/>
    </row>
    <row r="98" spans="6:7" ht="15" customHeight="1" x14ac:dyDescent="0.35">
      <c r="F98" s="137"/>
      <c r="G98" s="137"/>
    </row>
    <row r="99" spans="6:7" ht="15" customHeight="1" x14ac:dyDescent="0.35">
      <c r="F99" s="137"/>
      <c r="G99" s="137"/>
    </row>
    <row r="100" spans="6:7" ht="15" customHeight="1" x14ac:dyDescent="0.35">
      <c r="F100" s="137"/>
      <c r="G100" s="137"/>
    </row>
  </sheetData>
  <mergeCells count="4">
    <mergeCell ref="C2:G2"/>
    <mergeCell ref="C4:G4"/>
    <mergeCell ref="C6:G6"/>
    <mergeCell ref="C84:G85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Footer>&amp;C&amp;1#&amp;"Calibri"&amp;10&amp;K000000 For 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6871-A735-4621-A63B-538FAE5027BF}">
  <sheetPr>
    <tabColor rgb="FF92D050"/>
    <pageSetUpPr fitToPage="1"/>
  </sheetPr>
  <dimension ref="B2:E126"/>
  <sheetViews>
    <sheetView showGridLines="0" view="pageBreakPreview" zoomScale="60" zoomScaleNormal="85" workbookViewId="0">
      <selection activeCell="B3" sqref="B3"/>
    </sheetView>
  </sheetViews>
  <sheetFormatPr defaultColWidth="9.1796875" defaultRowHeight="14.5" x14ac:dyDescent="0.35"/>
  <cols>
    <col min="1" max="1" width="9.1796875" style="139"/>
    <col min="2" max="2" width="50.453125" style="142" bestFit="1" customWidth="1"/>
    <col min="3" max="3" width="50.81640625" style="139" customWidth="1"/>
    <col min="4" max="4" width="50.81640625" style="143" customWidth="1"/>
    <col min="5" max="5" width="48.81640625" style="139" customWidth="1"/>
    <col min="6" max="16384" width="9.1796875" style="139"/>
  </cols>
  <sheetData>
    <row r="2" spans="2:5" ht="18.5" x14ac:dyDescent="0.35">
      <c r="B2" s="176" t="s">
        <v>0</v>
      </c>
      <c r="C2" s="176"/>
      <c r="D2" s="176"/>
      <c r="E2" s="176"/>
    </row>
    <row r="3" spans="2:5" ht="15.75" customHeight="1" x14ac:dyDescent="0.35">
      <c r="B3" s="140"/>
      <c r="C3" s="140"/>
      <c r="D3" s="140"/>
      <c r="E3" s="141" t="s">
        <v>180</v>
      </c>
    </row>
    <row r="4" spans="2:5" x14ac:dyDescent="0.35">
      <c r="B4" s="177" t="s">
        <v>181</v>
      </c>
      <c r="C4" s="177"/>
      <c r="D4" s="177"/>
      <c r="E4" s="177"/>
    </row>
    <row r="5" spans="2:5" ht="15" thickBot="1" x14ac:dyDescent="0.4"/>
    <row r="6" spans="2:5" s="148" customFormat="1" ht="15" thickBot="1" x14ac:dyDescent="0.4">
      <c r="B6" s="144" t="s">
        <v>182</v>
      </c>
      <c r="C6" s="145" t="s">
        <v>183</v>
      </c>
      <c r="D6" s="146" t="s">
        <v>184</v>
      </c>
      <c r="E6" s="147" t="s">
        <v>185</v>
      </c>
    </row>
    <row r="7" spans="2:5" x14ac:dyDescent="0.35">
      <c r="B7" s="149"/>
      <c r="C7" s="150"/>
      <c r="D7" s="151"/>
      <c r="E7" s="150"/>
    </row>
    <row r="8" spans="2:5" s="148" customFormat="1" x14ac:dyDescent="0.35">
      <c r="B8" s="152"/>
      <c r="C8" s="153"/>
      <c r="D8" s="154"/>
      <c r="E8" s="153"/>
    </row>
    <row r="9" spans="2:5" s="148" customFormat="1" x14ac:dyDescent="0.35">
      <c r="B9" s="152"/>
      <c r="C9" s="153"/>
      <c r="D9" s="154"/>
      <c r="E9" s="153"/>
    </row>
    <row r="10" spans="2:5" s="148" customFormat="1" x14ac:dyDescent="0.35">
      <c r="B10" s="152"/>
      <c r="C10" s="153"/>
      <c r="D10" s="154"/>
      <c r="E10" s="153"/>
    </row>
    <row r="11" spans="2:5" s="148" customFormat="1" x14ac:dyDescent="0.35">
      <c r="B11" s="152"/>
      <c r="C11" s="153"/>
      <c r="D11" s="154"/>
      <c r="E11" s="153"/>
    </row>
    <row r="12" spans="2:5" s="148" customFormat="1" x14ac:dyDescent="0.35">
      <c r="B12" s="155" t="s">
        <v>117</v>
      </c>
      <c r="C12" s="153"/>
      <c r="D12" s="156" t="s">
        <v>61</v>
      </c>
      <c r="E12" s="153"/>
    </row>
    <row r="13" spans="2:5" s="148" customFormat="1" x14ac:dyDescent="0.35">
      <c r="B13" s="152"/>
      <c r="C13" s="153"/>
      <c r="D13" s="154"/>
      <c r="E13" s="153"/>
    </row>
    <row r="14" spans="2:5" s="148" customFormat="1" x14ac:dyDescent="0.35">
      <c r="B14" s="152"/>
      <c r="C14" s="153"/>
      <c r="D14" s="154"/>
      <c r="E14" s="153"/>
    </row>
    <row r="15" spans="2:5" s="148" customFormat="1" x14ac:dyDescent="0.35">
      <c r="B15" s="152"/>
      <c r="C15" s="153"/>
      <c r="D15" s="154"/>
      <c r="E15" s="153"/>
    </row>
    <row r="16" spans="2:5" s="148" customFormat="1" x14ac:dyDescent="0.35">
      <c r="B16" s="152"/>
      <c r="C16" s="153"/>
      <c r="D16" s="154"/>
      <c r="E16" s="153"/>
    </row>
    <row r="17" spans="2:5" s="148" customFormat="1" x14ac:dyDescent="0.35">
      <c r="B17" s="152"/>
      <c r="C17" s="153"/>
      <c r="D17" s="154"/>
      <c r="E17" s="153"/>
    </row>
    <row r="18" spans="2:5" s="148" customFormat="1" ht="15" thickBot="1" x14ac:dyDescent="0.4">
      <c r="B18" s="157"/>
      <c r="C18" s="158"/>
      <c r="D18" s="159"/>
      <c r="E18" s="158"/>
    </row>
    <row r="19" spans="2:5" x14ac:dyDescent="0.35">
      <c r="B19" s="149"/>
      <c r="C19" s="150"/>
      <c r="D19" s="151"/>
      <c r="E19" s="150"/>
    </row>
    <row r="20" spans="2:5" s="148" customFormat="1" x14ac:dyDescent="0.35">
      <c r="B20" s="152"/>
      <c r="C20" s="153"/>
      <c r="D20" s="154"/>
      <c r="E20" s="153"/>
    </row>
    <row r="21" spans="2:5" s="148" customFormat="1" x14ac:dyDescent="0.35">
      <c r="B21" s="152"/>
      <c r="C21" s="153"/>
      <c r="D21" s="154"/>
      <c r="E21" s="153"/>
    </row>
    <row r="22" spans="2:5" s="148" customFormat="1" x14ac:dyDescent="0.35">
      <c r="B22" s="152"/>
      <c r="C22" s="153"/>
      <c r="D22" s="154"/>
      <c r="E22" s="153"/>
    </row>
    <row r="23" spans="2:5" s="148" customFormat="1" x14ac:dyDescent="0.35">
      <c r="B23" s="152"/>
      <c r="C23" s="153"/>
      <c r="D23" s="154"/>
      <c r="E23" s="153"/>
    </row>
    <row r="24" spans="2:5" s="148" customFormat="1" x14ac:dyDescent="0.35">
      <c r="B24" s="155" t="s">
        <v>118</v>
      </c>
      <c r="C24" s="153"/>
      <c r="D24" s="156" t="s">
        <v>186</v>
      </c>
      <c r="E24" s="153"/>
    </row>
    <row r="25" spans="2:5" s="148" customFormat="1" x14ac:dyDescent="0.35">
      <c r="B25" s="152"/>
      <c r="C25" s="153"/>
      <c r="D25" s="154"/>
      <c r="E25" s="153"/>
    </row>
    <row r="26" spans="2:5" s="148" customFormat="1" x14ac:dyDescent="0.35">
      <c r="B26" s="152"/>
      <c r="C26" s="153"/>
      <c r="D26" s="154"/>
      <c r="E26" s="153"/>
    </row>
    <row r="27" spans="2:5" s="148" customFormat="1" x14ac:dyDescent="0.35">
      <c r="B27" s="152"/>
      <c r="C27" s="153"/>
      <c r="D27" s="154"/>
      <c r="E27" s="153"/>
    </row>
    <row r="28" spans="2:5" s="148" customFormat="1" x14ac:dyDescent="0.35">
      <c r="B28" s="152"/>
      <c r="C28" s="153"/>
      <c r="D28" s="154"/>
      <c r="E28" s="153"/>
    </row>
    <row r="29" spans="2:5" s="148" customFormat="1" x14ac:dyDescent="0.35">
      <c r="B29" s="152"/>
      <c r="C29" s="153"/>
      <c r="D29" s="154"/>
      <c r="E29" s="153"/>
    </row>
    <row r="30" spans="2:5" s="148" customFormat="1" ht="15" thickBot="1" x14ac:dyDescent="0.4">
      <c r="B30" s="157"/>
      <c r="C30" s="158"/>
      <c r="D30" s="159"/>
      <c r="E30" s="158"/>
    </row>
    <row r="31" spans="2:5" x14ac:dyDescent="0.35">
      <c r="B31" s="149"/>
      <c r="C31" s="150"/>
      <c r="D31" s="151"/>
      <c r="E31" s="150"/>
    </row>
    <row r="32" spans="2:5" s="148" customFormat="1" x14ac:dyDescent="0.35">
      <c r="B32" s="152"/>
      <c r="C32" s="153"/>
      <c r="D32" s="154"/>
      <c r="E32" s="153"/>
    </row>
    <row r="33" spans="2:5" s="148" customFormat="1" x14ac:dyDescent="0.35">
      <c r="B33" s="152"/>
      <c r="C33" s="153"/>
      <c r="D33" s="154"/>
      <c r="E33" s="153"/>
    </row>
    <row r="34" spans="2:5" s="148" customFormat="1" x14ac:dyDescent="0.35">
      <c r="B34" s="152"/>
      <c r="C34" s="153"/>
      <c r="D34" s="154"/>
      <c r="E34" s="153"/>
    </row>
    <row r="35" spans="2:5" s="148" customFormat="1" x14ac:dyDescent="0.35">
      <c r="B35" s="152"/>
      <c r="C35" s="153"/>
      <c r="D35" s="154"/>
      <c r="E35" s="153"/>
    </row>
    <row r="36" spans="2:5" s="148" customFormat="1" x14ac:dyDescent="0.35">
      <c r="B36" s="155" t="s">
        <v>119</v>
      </c>
      <c r="C36" s="153"/>
      <c r="D36" s="156" t="s">
        <v>63</v>
      </c>
      <c r="E36" s="153"/>
    </row>
    <row r="37" spans="2:5" s="148" customFormat="1" x14ac:dyDescent="0.35">
      <c r="B37" s="152"/>
      <c r="C37" s="153"/>
      <c r="D37" s="154"/>
      <c r="E37" s="153"/>
    </row>
    <row r="38" spans="2:5" s="148" customFormat="1" x14ac:dyDescent="0.35">
      <c r="B38" s="152"/>
      <c r="C38" s="153"/>
      <c r="D38" s="154"/>
      <c r="E38" s="153"/>
    </row>
    <row r="39" spans="2:5" s="148" customFormat="1" x14ac:dyDescent="0.35">
      <c r="B39" s="152"/>
      <c r="C39" s="153"/>
      <c r="D39" s="154"/>
      <c r="E39" s="153"/>
    </row>
    <row r="40" spans="2:5" s="148" customFormat="1" x14ac:dyDescent="0.35">
      <c r="B40" s="152"/>
      <c r="C40" s="153"/>
      <c r="D40" s="154"/>
      <c r="E40" s="153"/>
    </row>
    <row r="41" spans="2:5" s="148" customFormat="1" x14ac:dyDescent="0.35">
      <c r="B41" s="152"/>
      <c r="C41" s="153"/>
      <c r="D41" s="154"/>
      <c r="E41" s="153"/>
    </row>
    <row r="42" spans="2:5" s="148" customFormat="1" ht="15" thickBot="1" x14ac:dyDescent="0.4">
      <c r="B42" s="157"/>
      <c r="C42" s="158"/>
      <c r="D42" s="159"/>
      <c r="E42" s="158"/>
    </row>
    <row r="43" spans="2:5" x14ac:dyDescent="0.35">
      <c r="B43" s="155"/>
      <c r="C43" s="160"/>
      <c r="D43" s="156"/>
      <c r="E43" s="160"/>
    </row>
    <row r="44" spans="2:5" x14ac:dyDescent="0.35">
      <c r="B44" s="155"/>
      <c r="C44" s="160"/>
      <c r="D44" s="156"/>
      <c r="E44" s="160"/>
    </row>
    <row r="45" spans="2:5" x14ac:dyDescent="0.35">
      <c r="B45" s="155"/>
      <c r="C45" s="160"/>
      <c r="D45" s="156"/>
      <c r="E45" s="160"/>
    </row>
    <row r="46" spans="2:5" x14ac:dyDescent="0.35">
      <c r="B46" s="155"/>
      <c r="C46" s="160"/>
      <c r="D46" s="156"/>
      <c r="E46" s="160"/>
    </row>
    <row r="47" spans="2:5" x14ac:dyDescent="0.35">
      <c r="B47" s="161"/>
      <c r="C47" s="160"/>
      <c r="D47" s="156"/>
      <c r="E47" s="160"/>
    </row>
    <row r="48" spans="2:5" x14ac:dyDescent="0.35">
      <c r="B48" s="155" t="s">
        <v>120</v>
      </c>
      <c r="C48" s="160"/>
      <c r="D48" s="156" t="s">
        <v>64</v>
      </c>
      <c r="E48" s="160"/>
    </row>
    <row r="49" spans="2:5" x14ac:dyDescent="0.35">
      <c r="B49" s="155"/>
      <c r="C49" s="160"/>
      <c r="D49" s="156"/>
      <c r="E49" s="160"/>
    </row>
    <row r="50" spans="2:5" x14ac:dyDescent="0.35">
      <c r="B50" s="155"/>
      <c r="C50" s="160"/>
      <c r="D50" s="156"/>
      <c r="E50" s="160"/>
    </row>
    <row r="51" spans="2:5" x14ac:dyDescent="0.35">
      <c r="B51" s="155"/>
      <c r="C51" s="160"/>
      <c r="D51" s="156"/>
      <c r="E51" s="160"/>
    </row>
    <row r="52" spans="2:5" x14ac:dyDescent="0.35">
      <c r="B52" s="155"/>
      <c r="C52" s="160"/>
      <c r="D52" s="156"/>
      <c r="E52" s="160"/>
    </row>
    <row r="53" spans="2:5" x14ac:dyDescent="0.35">
      <c r="B53" s="155"/>
      <c r="C53" s="160"/>
      <c r="D53" s="156"/>
      <c r="E53" s="160"/>
    </row>
    <row r="54" spans="2:5" ht="15" thickBot="1" x14ac:dyDescent="0.4">
      <c r="B54" s="162"/>
      <c r="C54" s="163"/>
      <c r="D54" s="164"/>
      <c r="E54" s="163"/>
    </row>
    <row r="55" spans="2:5" x14ac:dyDescent="0.35">
      <c r="B55" s="149"/>
      <c r="C55" s="150"/>
      <c r="D55" s="151"/>
      <c r="E55" s="150"/>
    </row>
    <row r="56" spans="2:5" x14ac:dyDescent="0.35">
      <c r="B56" s="155"/>
      <c r="C56" s="160"/>
      <c r="D56" s="156"/>
      <c r="E56" s="160"/>
    </row>
    <row r="57" spans="2:5" x14ac:dyDescent="0.35">
      <c r="B57" s="155"/>
      <c r="C57" s="160"/>
      <c r="D57" s="156"/>
      <c r="E57" s="160"/>
    </row>
    <row r="58" spans="2:5" x14ac:dyDescent="0.35">
      <c r="B58" s="155"/>
      <c r="C58" s="160"/>
      <c r="D58" s="156"/>
      <c r="E58" s="160"/>
    </row>
    <row r="59" spans="2:5" x14ac:dyDescent="0.35">
      <c r="B59" s="155"/>
      <c r="C59" s="160"/>
      <c r="D59" s="156"/>
      <c r="E59" s="160"/>
    </row>
    <row r="60" spans="2:5" x14ac:dyDescent="0.35">
      <c r="B60" s="155" t="s">
        <v>121</v>
      </c>
      <c r="C60" s="160"/>
      <c r="D60" s="156" t="s">
        <v>187</v>
      </c>
      <c r="E60" s="160"/>
    </row>
    <row r="61" spans="2:5" x14ac:dyDescent="0.35">
      <c r="B61" s="155"/>
      <c r="C61" s="160"/>
      <c r="D61" s="156"/>
      <c r="E61" s="160"/>
    </row>
    <row r="62" spans="2:5" x14ac:dyDescent="0.35">
      <c r="B62" s="155"/>
      <c r="C62" s="160"/>
      <c r="D62" s="156"/>
      <c r="E62" s="160"/>
    </row>
    <row r="63" spans="2:5" x14ac:dyDescent="0.35">
      <c r="B63" s="155"/>
      <c r="C63" s="160"/>
      <c r="D63" s="156"/>
      <c r="E63" s="160"/>
    </row>
    <row r="64" spans="2:5" x14ac:dyDescent="0.35">
      <c r="B64" s="155"/>
      <c r="C64" s="160"/>
      <c r="D64" s="156"/>
      <c r="E64" s="160"/>
    </row>
    <row r="65" spans="2:5" x14ac:dyDescent="0.35">
      <c r="B65" s="155"/>
      <c r="C65" s="160"/>
      <c r="D65" s="156"/>
      <c r="E65" s="160"/>
    </row>
    <row r="66" spans="2:5" ht="15" thickBot="1" x14ac:dyDescent="0.4">
      <c r="B66" s="162"/>
      <c r="C66" s="163"/>
      <c r="D66" s="164"/>
      <c r="E66" s="163"/>
    </row>
    <row r="67" spans="2:5" x14ac:dyDescent="0.35">
      <c r="B67" s="149"/>
      <c r="C67" s="150"/>
      <c r="D67" s="151"/>
      <c r="E67" s="150"/>
    </row>
    <row r="68" spans="2:5" x14ac:dyDescent="0.35">
      <c r="B68" s="155"/>
      <c r="C68" s="160"/>
      <c r="D68" s="156"/>
      <c r="E68" s="160"/>
    </row>
    <row r="69" spans="2:5" x14ac:dyDescent="0.35">
      <c r="B69" s="155"/>
      <c r="C69" s="160"/>
      <c r="D69" s="156"/>
      <c r="E69" s="160"/>
    </row>
    <row r="70" spans="2:5" x14ac:dyDescent="0.35">
      <c r="B70" s="155"/>
      <c r="C70" s="160"/>
      <c r="D70" s="156"/>
      <c r="E70" s="160"/>
    </row>
    <row r="71" spans="2:5" x14ac:dyDescent="0.35">
      <c r="B71" s="155"/>
      <c r="C71" s="160"/>
      <c r="D71" s="156"/>
      <c r="E71" s="160"/>
    </row>
    <row r="72" spans="2:5" x14ac:dyDescent="0.35">
      <c r="B72" s="155" t="s">
        <v>122</v>
      </c>
      <c r="C72" s="160"/>
      <c r="D72" s="156" t="s">
        <v>188</v>
      </c>
      <c r="E72" s="160"/>
    </row>
    <row r="73" spans="2:5" x14ac:dyDescent="0.35">
      <c r="B73" s="155"/>
      <c r="C73" s="160"/>
      <c r="D73" s="156"/>
      <c r="E73" s="160"/>
    </row>
    <row r="74" spans="2:5" x14ac:dyDescent="0.35">
      <c r="B74" s="155"/>
      <c r="C74" s="160"/>
      <c r="D74" s="156"/>
      <c r="E74" s="160"/>
    </row>
    <row r="75" spans="2:5" x14ac:dyDescent="0.35">
      <c r="B75" s="155"/>
      <c r="C75" s="160"/>
      <c r="D75" s="156"/>
      <c r="E75" s="160"/>
    </row>
    <row r="76" spans="2:5" x14ac:dyDescent="0.35">
      <c r="B76" s="155"/>
      <c r="C76" s="160"/>
      <c r="D76" s="156"/>
      <c r="E76" s="160"/>
    </row>
    <row r="77" spans="2:5" x14ac:dyDescent="0.35">
      <c r="B77" s="155"/>
      <c r="C77" s="160"/>
      <c r="D77" s="156"/>
      <c r="E77" s="160"/>
    </row>
    <row r="78" spans="2:5" ht="15" thickBot="1" x14ac:dyDescent="0.4">
      <c r="B78" s="162"/>
      <c r="C78" s="163"/>
      <c r="D78" s="164"/>
      <c r="E78" s="163"/>
    </row>
    <row r="79" spans="2:5" x14ac:dyDescent="0.35">
      <c r="B79" s="149"/>
      <c r="C79" s="150"/>
      <c r="D79" s="151"/>
      <c r="E79" s="150"/>
    </row>
    <row r="80" spans="2:5" x14ac:dyDescent="0.35">
      <c r="B80" s="155"/>
      <c r="C80" s="160"/>
      <c r="D80" s="156"/>
      <c r="E80" s="160"/>
    </row>
    <row r="81" spans="2:5" x14ac:dyDescent="0.35">
      <c r="B81" s="155"/>
      <c r="C81" s="160"/>
      <c r="D81" s="156"/>
      <c r="E81" s="160"/>
    </row>
    <row r="82" spans="2:5" x14ac:dyDescent="0.35">
      <c r="B82" s="155"/>
      <c r="C82" s="160"/>
      <c r="D82" s="156"/>
      <c r="E82" s="160"/>
    </row>
    <row r="83" spans="2:5" x14ac:dyDescent="0.35">
      <c r="B83" s="155"/>
      <c r="C83" s="160"/>
      <c r="D83" s="156"/>
      <c r="E83" s="160"/>
    </row>
    <row r="84" spans="2:5" x14ac:dyDescent="0.35">
      <c r="B84" s="155" t="s">
        <v>123</v>
      </c>
      <c r="C84" s="160"/>
      <c r="D84" s="156" t="s">
        <v>67</v>
      </c>
      <c r="E84" s="160"/>
    </row>
    <row r="85" spans="2:5" x14ac:dyDescent="0.35">
      <c r="B85" s="155"/>
      <c r="C85" s="160"/>
      <c r="D85" s="156"/>
      <c r="E85" s="160"/>
    </row>
    <row r="86" spans="2:5" x14ac:dyDescent="0.35">
      <c r="B86" s="155"/>
      <c r="C86" s="160"/>
      <c r="D86" s="156"/>
      <c r="E86" s="160"/>
    </row>
    <row r="87" spans="2:5" x14ac:dyDescent="0.35">
      <c r="B87" s="155"/>
      <c r="C87" s="160"/>
      <c r="D87" s="156"/>
      <c r="E87" s="160"/>
    </row>
    <row r="88" spans="2:5" x14ac:dyDescent="0.35">
      <c r="B88" s="155"/>
      <c r="C88" s="160"/>
      <c r="D88" s="156"/>
      <c r="E88" s="160"/>
    </row>
    <row r="89" spans="2:5" x14ac:dyDescent="0.35">
      <c r="B89" s="155"/>
      <c r="C89" s="160"/>
      <c r="D89" s="156"/>
      <c r="E89" s="160"/>
    </row>
    <row r="90" spans="2:5" ht="15" thickBot="1" x14ac:dyDescent="0.4">
      <c r="B90" s="162"/>
      <c r="C90" s="163"/>
      <c r="D90" s="164"/>
      <c r="E90" s="163"/>
    </row>
    <row r="91" spans="2:5" x14ac:dyDescent="0.35">
      <c r="B91" s="149"/>
      <c r="C91" s="150"/>
      <c r="D91" s="151"/>
      <c r="E91" s="150"/>
    </row>
    <row r="92" spans="2:5" x14ac:dyDescent="0.35">
      <c r="B92" s="155"/>
      <c r="C92" s="160"/>
      <c r="D92" s="156"/>
      <c r="E92" s="160"/>
    </row>
    <row r="93" spans="2:5" x14ac:dyDescent="0.35">
      <c r="B93" s="155"/>
      <c r="C93" s="160"/>
      <c r="D93" s="156"/>
      <c r="E93" s="160"/>
    </row>
    <row r="94" spans="2:5" x14ac:dyDescent="0.35">
      <c r="B94" s="155"/>
      <c r="C94" s="160"/>
      <c r="D94" s="156"/>
      <c r="E94" s="160"/>
    </row>
    <row r="95" spans="2:5" x14ac:dyDescent="0.35">
      <c r="B95" s="155"/>
      <c r="C95" s="160"/>
      <c r="D95" s="156"/>
      <c r="E95" s="160"/>
    </row>
    <row r="96" spans="2:5" x14ac:dyDescent="0.35">
      <c r="B96" s="155" t="s">
        <v>124</v>
      </c>
      <c r="C96" s="160"/>
      <c r="D96" s="156" t="s">
        <v>189</v>
      </c>
      <c r="E96" s="160"/>
    </row>
    <row r="97" spans="2:5" x14ac:dyDescent="0.35">
      <c r="B97" s="155"/>
      <c r="C97" s="160"/>
      <c r="D97" s="156"/>
      <c r="E97" s="160"/>
    </row>
    <row r="98" spans="2:5" x14ac:dyDescent="0.35">
      <c r="B98" s="155"/>
      <c r="C98" s="160"/>
      <c r="D98" s="156"/>
      <c r="E98" s="160"/>
    </row>
    <row r="99" spans="2:5" x14ac:dyDescent="0.35">
      <c r="B99" s="155"/>
      <c r="C99" s="160"/>
      <c r="D99" s="156"/>
      <c r="E99" s="160"/>
    </row>
    <row r="100" spans="2:5" x14ac:dyDescent="0.35">
      <c r="B100" s="155"/>
      <c r="C100" s="160"/>
      <c r="D100" s="156"/>
      <c r="E100" s="160"/>
    </row>
    <row r="101" spans="2:5" x14ac:dyDescent="0.35">
      <c r="B101" s="155"/>
      <c r="C101" s="160"/>
      <c r="D101" s="156"/>
      <c r="E101" s="160"/>
    </row>
    <row r="102" spans="2:5" ht="15" thickBot="1" x14ac:dyDescent="0.4">
      <c r="B102" s="162"/>
      <c r="C102" s="163"/>
      <c r="D102" s="164"/>
      <c r="E102" s="163"/>
    </row>
    <row r="103" spans="2:5" x14ac:dyDescent="0.35">
      <c r="B103" s="149"/>
      <c r="C103" s="150"/>
      <c r="D103" s="151"/>
      <c r="E103" s="150"/>
    </row>
    <row r="104" spans="2:5" x14ac:dyDescent="0.35">
      <c r="B104" s="155"/>
      <c r="C104" s="160"/>
      <c r="D104" s="156"/>
      <c r="E104" s="160"/>
    </row>
    <row r="105" spans="2:5" x14ac:dyDescent="0.35">
      <c r="B105" s="155"/>
      <c r="C105" s="160"/>
      <c r="D105" s="156"/>
      <c r="E105" s="160"/>
    </row>
    <row r="106" spans="2:5" x14ac:dyDescent="0.35">
      <c r="B106" s="155"/>
      <c r="C106" s="160"/>
      <c r="D106" s="156"/>
      <c r="E106" s="160"/>
    </row>
    <row r="107" spans="2:5" x14ac:dyDescent="0.35">
      <c r="B107" s="155"/>
      <c r="C107" s="160"/>
      <c r="D107" s="156"/>
      <c r="E107" s="160"/>
    </row>
    <row r="108" spans="2:5" x14ac:dyDescent="0.35">
      <c r="B108" s="155" t="s">
        <v>125</v>
      </c>
      <c r="C108" s="160"/>
      <c r="D108" s="156" t="s">
        <v>190</v>
      </c>
      <c r="E108" s="160"/>
    </row>
    <row r="109" spans="2:5" x14ac:dyDescent="0.35">
      <c r="B109" s="155"/>
      <c r="C109" s="160"/>
      <c r="D109" s="156"/>
      <c r="E109" s="160"/>
    </row>
    <row r="110" spans="2:5" x14ac:dyDescent="0.35">
      <c r="B110" s="155"/>
      <c r="C110" s="160"/>
      <c r="D110" s="156"/>
      <c r="E110" s="160"/>
    </row>
    <row r="111" spans="2:5" x14ac:dyDescent="0.35">
      <c r="B111" s="155"/>
      <c r="C111" s="160"/>
      <c r="D111" s="156"/>
      <c r="E111" s="160"/>
    </row>
    <row r="112" spans="2:5" x14ac:dyDescent="0.35">
      <c r="B112" s="155"/>
      <c r="C112" s="160"/>
      <c r="D112" s="156"/>
      <c r="E112" s="160"/>
    </row>
    <row r="113" spans="2:5" x14ac:dyDescent="0.35">
      <c r="B113" s="155"/>
      <c r="C113" s="160"/>
      <c r="D113" s="156"/>
      <c r="E113" s="160"/>
    </row>
    <row r="114" spans="2:5" ht="15" thickBot="1" x14ac:dyDescent="0.4">
      <c r="B114" s="162"/>
      <c r="C114" s="163"/>
      <c r="D114" s="164"/>
      <c r="E114" s="163"/>
    </row>
    <row r="115" spans="2:5" x14ac:dyDescent="0.35">
      <c r="B115" s="149"/>
      <c r="C115" s="150"/>
      <c r="D115" s="151"/>
      <c r="E115" s="150"/>
    </row>
    <row r="116" spans="2:5" x14ac:dyDescent="0.35">
      <c r="B116" s="155"/>
      <c r="C116" s="160"/>
      <c r="D116" s="156"/>
      <c r="E116" s="160"/>
    </row>
    <row r="117" spans="2:5" x14ac:dyDescent="0.35">
      <c r="B117" s="155"/>
      <c r="C117" s="160"/>
      <c r="D117" s="156"/>
      <c r="E117" s="160"/>
    </row>
    <row r="118" spans="2:5" x14ac:dyDescent="0.35">
      <c r="B118" s="155"/>
      <c r="C118" s="160"/>
      <c r="D118" s="156"/>
      <c r="E118" s="160"/>
    </row>
    <row r="119" spans="2:5" x14ac:dyDescent="0.35">
      <c r="B119" s="155"/>
      <c r="C119" s="160"/>
      <c r="D119" s="156"/>
      <c r="E119" s="160"/>
    </row>
    <row r="120" spans="2:5" x14ac:dyDescent="0.35">
      <c r="B120" s="155" t="s">
        <v>126</v>
      </c>
      <c r="C120" s="160"/>
      <c r="D120" s="156" t="s">
        <v>191</v>
      </c>
      <c r="E120" s="160"/>
    </row>
    <row r="121" spans="2:5" x14ac:dyDescent="0.35">
      <c r="B121" s="155"/>
      <c r="C121" s="160"/>
      <c r="D121" s="156"/>
      <c r="E121" s="160"/>
    </row>
    <row r="122" spans="2:5" x14ac:dyDescent="0.35">
      <c r="B122" s="155"/>
      <c r="C122" s="160"/>
      <c r="D122" s="156"/>
      <c r="E122" s="160"/>
    </row>
    <row r="123" spans="2:5" x14ac:dyDescent="0.35">
      <c r="B123" s="155"/>
      <c r="C123" s="160"/>
      <c r="D123" s="156"/>
      <c r="E123" s="160"/>
    </row>
    <row r="124" spans="2:5" x14ac:dyDescent="0.35">
      <c r="B124" s="155"/>
      <c r="C124" s="160"/>
      <c r="D124" s="156"/>
      <c r="E124" s="160"/>
    </row>
    <row r="125" spans="2:5" x14ac:dyDescent="0.35">
      <c r="B125" s="155"/>
      <c r="C125" s="160"/>
      <c r="D125" s="156"/>
      <c r="E125" s="160"/>
    </row>
    <row r="126" spans="2:5" ht="15" thickBot="1" x14ac:dyDescent="0.4">
      <c r="B126" s="162"/>
      <c r="C126" s="163"/>
      <c r="D126" s="164"/>
      <c r="E126" s="163"/>
    </row>
  </sheetData>
  <mergeCells count="2">
    <mergeCell ref="B2:E2"/>
    <mergeCell ref="B4:E4"/>
  </mergeCells>
  <pageMargins left="0.70866141732283472" right="0.70866141732283472" top="0.74803149606299213" bottom="0.74803149606299213" header="0.31496062992125984" footer="0.31496062992125984"/>
  <pageSetup paperSize="8" scale="59" orientation="portrait" horizontalDpi="1200" verticalDpi="1200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HY financials</vt:lpstr>
      <vt:lpstr>Notes</vt:lpstr>
      <vt:lpstr>Annexure I</vt:lpstr>
      <vt:lpstr>Annexure II</vt:lpstr>
      <vt:lpstr>'Annexure I'!Print_Area</vt:lpstr>
      <vt:lpstr>'HY financials'!Print_Area</vt:lpstr>
      <vt:lpstr>Notes!Print_Area</vt:lpstr>
      <vt:lpstr>'HY financials'!Print_Titles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Kilaje</dc:creator>
  <cp:lastModifiedBy>Ajeesh G/HO/Operations &amp; Finance/AMC</cp:lastModifiedBy>
  <cp:lastPrinted>2024-04-23T05:44:19Z</cp:lastPrinted>
  <dcterms:created xsi:type="dcterms:W3CDTF">2024-04-22T17:24:51Z</dcterms:created>
  <dcterms:modified xsi:type="dcterms:W3CDTF">2024-04-23T10:36:03Z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2024-04-22T17:35:06Z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c101adf0-47b6-4506-b229-dea4b1651868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  <property fmtid="{D5CDD505-2E9C-101B-9397-08002B2CF9AE}" pid="10" name="MSIP_Label_4f7825ae-b849-4a3e-98b8-10f48185e5be_Enabled">
    <vt:lpwstr>true</vt:lpwstr>
  </property>
  <property fmtid="{D5CDD505-2E9C-101B-9397-08002B2CF9AE}" pid="11" name="MSIP_Label_4f7825ae-b849-4a3e-98b8-10f48185e5be_SetDate">
    <vt:lpwstr>2024-04-22T17:38:33Z</vt:lpwstr>
  </property>
  <property fmtid="{D5CDD505-2E9C-101B-9397-08002B2CF9AE}" pid="12" name="MSIP_Label_4f7825ae-b849-4a3e-98b8-10f48185e5be_Method">
    <vt:lpwstr>Standard</vt:lpwstr>
  </property>
  <property fmtid="{D5CDD505-2E9C-101B-9397-08002B2CF9AE}" pid="13" name="MSIP_Label_4f7825ae-b849-4a3e-98b8-10f48185e5be_Name">
    <vt:lpwstr>Internal</vt:lpwstr>
  </property>
  <property fmtid="{D5CDD505-2E9C-101B-9397-08002B2CF9AE}" pid="14" name="MSIP_Label_4f7825ae-b849-4a3e-98b8-10f48185e5be_SiteId">
    <vt:lpwstr>a2b34ba7-ee6b-4996-a5d2-720638ab739c</vt:lpwstr>
  </property>
  <property fmtid="{D5CDD505-2E9C-101B-9397-08002B2CF9AE}" pid="15" name="MSIP_Label_4f7825ae-b849-4a3e-98b8-10f48185e5be_ActionId">
    <vt:lpwstr>b01a51f8-93fd-4090-abf4-50d09afeef45</vt:lpwstr>
  </property>
  <property fmtid="{D5CDD505-2E9C-101B-9397-08002B2CF9AE}" pid="16" name="MSIP_Label_4f7825ae-b849-4a3e-98b8-10f48185e5be_ContentBits">
    <vt:lpwstr>0</vt:lpwstr>
  </property>
</Properties>
</file>