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7475" yWindow="-960" windowWidth="20730" windowHeight="11760"/>
  </bookViews>
  <sheets>
    <sheet name="Annexure I" sheetId="1" r:id="rId1"/>
    <sheet name="Statewise contribution to AAUM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J74" i="1" l="1"/>
  <c r="BH74" i="1"/>
  <c r="BF74" i="1"/>
  <c r="BB74" i="1"/>
  <c r="AZ74" i="1"/>
  <c r="AX74" i="1"/>
  <c r="AT74" i="1"/>
  <c r="AR74" i="1"/>
  <c r="AP74" i="1"/>
  <c r="AL74" i="1"/>
  <c r="AJ74" i="1"/>
  <c r="AH74" i="1"/>
  <c r="AD74" i="1"/>
  <c r="AB74" i="1"/>
  <c r="Z74" i="1"/>
  <c r="V74" i="1"/>
  <c r="T74" i="1"/>
  <c r="R74" i="1"/>
  <c r="N74" i="1"/>
  <c r="L74" i="1"/>
  <c r="J74" i="1"/>
  <c r="F74" i="1"/>
  <c r="D74" i="1"/>
  <c r="BK73" i="1"/>
  <c r="BK74" i="1" s="1"/>
  <c r="BJ73" i="1"/>
  <c r="BI73" i="1"/>
  <c r="BI74" i="1" s="1"/>
  <c r="BH73" i="1"/>
  <c r="BG73" i="1"/>
  <c r="BG74" i="1" s="1"/>
  <c r="BF73" i="1"/>
  <c r="BE73" i="1"/>
  <c r="BE74" i="1" s="1"/>
  <c r="BD73" i="1"/>
  <c r="BD74" i="1" s="1"/>
  <c r="BC73" i="1"/>
  <c r="BC74" i="1" s="1"/>
  <c r="BB73" i="1"/>
  <c r="BA73" i="1"/>
  <c r="BA74" i="1" s="1"/>
  <c r="AZ73" i="1"/>
  <c r="AY73" i="1"/>
  <c r="AY74" i="1" s="1"/>
  <c r="AX73" i="1"/>
  <c r="AW73" i="1"/>
  <c r="AW74" i="1" s="1"/>
  <c r="AV73" i="1"/>
  <c r="AV74" i="1" s="1"/>
  <c r="AU73" i="1"/>
  <c r="AU74" i="1" s="1"/>
  <c r="AT73" i="1"/>
  <c r="AS73" i="1"/>
  <c r="AS74" i="1" s="1"/>
  <c r="AR73" i="1"/>
  <c r="AQ73" i="1"/>
  <c r="AQ74" i="1" s="1"/>
  <c r="AP73" i="1"/>
  <c r="AO73" i="1"/>
  <c r="AO74" i="1" s="1"/>
  <c r="AN73" i="1"/>
  <c r="AN74" i="1" s="1"/>
  <c r="AM73" i="1"/>
  <c r="AM74" i="1" s="1"/>
  <c r="AL73" i="1"/>
  <c r="AK73" i="1"/>
  <c r="AK74" i="1" s="1"/>
  <c r="AJ73" i="1"/>
  <c r="AI73" i="1"/>
  <c r="AI74" i="1" s="1"/>
  <c r="AH73" i="1"/>
  <c r="AG73" i="1"/>
  <c r="AG74" i="1" s="1"/>
  <c r="AF73" i="1"/>
  <c r="AF74" i="1" s="1"/>
  <c r="AE73" i="1"/>
  <c r="AE74" i="1" s="1"/>
  <c r="AD73" i="1"/>
  <c r="AC73" i="1"/>
  <c r="AC74" i="1" s="1"/>
  <c r="AB73" i="1"/>
  <c r="AA73" i="1"/>
  <c r="AA74" i="1" s="1"/>
  <c r="Z73" i="1"/>
  <c r="Y73" i="1"/>
  <c r="Y74" i="1" s="1"/>
  <c r="X73" i="1"/>
  <c r="X74" i="1" s="1"/>
  <c r="W73" i="1"/>
  <c r="W74" i="1" s="1"/>
  <c r="V73" i="1"/>
  <c r="U73" i="1"/>
  <c r="U74" i="1" s="1"/>
  <c r="T73" i="1"/>
  <c r="S73" i="1"/>
  <c r="S74" i="1" s="1"/>
  <c r="R73" i="1"/>
  <c r="Q73" i="1"/>
  <c r="Q74" i="1" s="1"/>
  <c r="P73" i="1"/>
  <c r="P74" i="1" s="1"/>
  <c r="O73" i="1"/>
  <c r="O74" i="1" s="1"/>
  <c r="N73" i="1"/>
  <c r="M73" i="1"/>
  <c r="M74" i="1" s="1"/>
  <c r="L73" i="1"/>
  <c r="K73" i="1"/>
  <c r="K74" i="1" s="1"/>
  <c r="J73" i="1"/>
  <c r="I73" i="1"/>
  <c r="I74" i="1" s="1"/>
  <c r="H73" i="1"/>
  <c r="H74" i="1" s="1"/>
  <c r="G73" i="1"/>
  <c r="G74" i="1" s="1"/>
  <c r="F73" i="1"/>
  <c r="E73" i="1"/>
  <c r="E74" i="1" s="1"/>
  <c r="D73" i="1"/>
  <c r="C73" i="1"/>
  <c r="C74" i="1" s="1"/>
  <c r="BK72" i="1"/>
  <c r="BJ66" i="1"/>
  <c r="BH66" i="1"/>
  <c r="BB66" i="1"/>
  <c r="AZ66" i="1"/>
  <c r="AT66" i="1"/>
  <c r="AR66" i="1"/>
  <c r="AL66" i="1"/>
  <c r="AJ66" i="1"/>
  <c r="AD66" i="1"/>
  <c r="AB66" i="1"/>
  <c r="V66" i="1"/>
  <c r="T66" i="1"/>
  <c r="N66" i="1"/>
  <c r="L66" i="1"/>
  <c r="F66" i="1"/>
  <c r="D66" i="1"/>
  <c r="BJ65" i="1"/>
  <c r="BI65" i="1"/>
  <c r="BI66" i="1" s="1"/>
  <c r="BH65" i="1"/>
  <c r="BG65" i="1"/>
  <c r="BG66" i="1" s="1"/>
  <c r="BF65" i="1"/>
  <c r="BF66" i="1" s="1"/>
  <c r="BE65" i="1"/>
  <c r="BE66" i="1" s="1"/>
  <c r="BD65" i="1"/>
  <c r="BD66" i="1" s="1"/>
  <c r="BC65" i="1"/>
  <c r="BC66" i="1" s="1"/>
  <c r="BB65" i="1"/>
  <c r="BA65" i="1"/>
  <c r="BA66" i="1" s="1"/>
  <c r="AZ65" i="1"/>
  <c r="AY65" i="1"/>
  <c r="AY66" i="1" s="1"/>
  <c r="AX65" i="1"/>
  <c r="AX66" i="1" s="1"/>
  <c r="AW65" i="1"/>
  <c r="AW66" i="1" s="1"/>
  <c r="AV65" i="1"/>
  <c r="AV66" i="1" s="1"/>
  <c r="AU65" i="1"/>
  <c r="AU66" i="1" s="1"/>
  <c r="AT65" i="1"/>
  <c r="AS65" i="1"/>
  <c r="AS66" i="1" s="1"/>
  <c r="AR65" i="1"/>
  <c r="AQ65" i="1"/>
  <c r="AQ66" i="1" s="1"/>
  <c r="AP65" i="1"/>
  <c r="AP66" i="1" s="1"/>
  <c r="AO65" i="1"/>
  <c r="AO66" i="1" s="1"/>
  <c r="AN65" i="1"/>
  <c r="AN66" i="1" s="1"/>
  <c r="AM65" i="1"/>
  <c r="AM66" i="1" s="1"/>
  <c r="AL65" i="1"/>
  <c r="AK65" i="1"/>
  <c r="AK66" i="1" s="1"/>
  <c r="AJ65" i="1"/>
  <c r="AI65" i="1"/>
  <c r="AI66" i="1" s="1"/>
  <c r="AH65" i="1"/>
  <c r="AH66" i="1" s="1"/>
  <c r="AG65" i="1"/>
  <c r="AG66" i="1" s="1"/>
  <c r="AF65" i="1"/>
  <c r="AF66" i="1" s="1"/>
  <c r="AE65" i="1"/>
  <c r="AE66" i="1" s="1"/>
  <c r="AD65" i="1"/>
  <c r="AC65" i="1"/>
  <c r="AC66" i="1" s="1"/>
  <c r="AB65" i="1"/>
  <c r="AA65" i="1"/>
  <c r="AA66" i="1" s="1"/>
  <c r="Z65" i="1"/>
  <c r="Z66" i="1" s="1"/>
  <c r="Y65" i="1"/>
  <c r="Y66" i="1" s="1"/>
  <c r="X65" i="1"/>
  <c r="X66" i="1" s="1"/>
  <c r="W65" i="1"/>
  <c r="W66" i="1" s="1"/>
  <c r="V65" i="1"/>
  <c r="U65" i="1"/>
  <c r="U66" i="1" s="1"/>
  <c r="T65" i="1"/>
  <c r="S65" i="1"/>
  <c r="S66" i="1" s="1"/>
  <c r="R65" i="1"/>
  <c r="R66" i="1" s="1"/>
  <c r="Q65" i="1"/>
  <c r="Q66" i="1" s="1"/>
  <c r="P65" i="1"/>
  <c r="P66" i="1" s="1"/>
  <c r="O65" i="1"/>
  <c r="O66" i="1" s="1"/>
  <c r="N65" i="1"/>
  <c r="M65" i="1"/>
  <c r="M66" i="1" s="1"/>
  <c r="L65" i="1"/>
  <c r="K65" i="1"/>
  <c r="K66" i="1" s="1"/>
  <c r="J65" i="1"/>
  <c r="J66" i="1" s="1"/>
  <c r="I65" i="1"/>
  <c r="I66" i="1" s="1"/>
  <c r="H65" i="1"/>
  <c r="H66" i="1" s="1"/>
  <c r="G65" i="1"/>
  <c r="G66" i="1" s="1"/>
  <c r="F65" i="1"/>
  <c r="E65" i="1"/>
  <c r="E66" i="1" s="1"/>
  <c r="D65" i="1"/>
  <c r="C65" i="1"/>
  <c r="C66" i="1" s="1"/>
  <c r="BK64" i="1"/>
  <c r="BE60" i="1"/>
  <c r="BC60" i="1"/>
  <c r="AW60" i="1"/>
  <c r="AU60" i="1"/>
  <c r="AO60" i="1"/>
  <c r="AM60" i="1"/>
  <c r="AG60" i="1"/>
  <c r="AE60" i="1"/>
  <c r="Y60" i="1"/>
  <c r="W60" i="1"/>
  <c r="Q60" i="1"/>
  <c r="O60" i="1"/>
  <c r="I60" i="1"/>
  <c r="G60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K58" i="1"/>
  <c r="BK59" i="1" s="1"/>
  <c r="BJ55" i="1"/>
  <c r="BJ60" i="1" s="1"/>
  <c r="BI55" i="1"/>
  <c r="BI60" i="1" s="1"/>
  <c r="BH55" i="1"/>
  <c r="BH60" i="1" s="1"/>
  <c r="BG55" i="1"/>
  <c r="BG60" i="1" s="1"/>
  <c r="BF55" i="1"/>
  <c r="BF60" i="1" s="1"/>
  <c r="BE55" i="1"/>
  <c r="BD55" i="1"/>
  <c r="BD60" i="1" s="1"/>
  <c r="BC55" i="1"/>
  <c r="BB55" i="1"/>
  <c r="BB60" i="1" s="1"/>
  <c r="BA55" i="1"/>
  <c r="BA60" i="1" s="1"/>
  <c r="AZ55" i="1"/>
  <c r="AZ60" i="1" s="1"/>
  <c r="AY55" i="1"/>
  <c r="AY60" i="1" s="1"/>
  <c r="AX55" i="1"/>
  <c r="AX60" i="1" s="1"/>
  <c r="AW55" i="1"/>
  <c r="AV55" i="1"/>
  <c r="AV60" i="1" s="1"/>
  <c r="AU55" i="1"/>
  <c r="AT55" i="1"/>
  <c r="AT60" i="1" s="1"/>
  <c r="AS55" i="1"/>
  <c r="AS60" i="1" s="1"/>
  <c r="AR55" i="1"/>
  <c r="AR60" i="1" s="1"/>
  <c r="AQ55" i="1"/>
  <c r="AQ60" i="1" s="1"/>
  <c r="AP55" i="1"/>
  <c r="AP60" i="1" s="1"/>
  <c r="AO55" i="1"/>
  <c r="AN55" i="1"/>
  <c r="AN60" i="1" s="1"/>
  <c r="AM55" i="1"/>
  <c r="AL55" i="1"/>
  <c r="AL60" i="1" s="1"/>
  <c r="AK55" i="1"/>
  <c r="AK60" i="1" s="1"/>
  <c r="AJ55" i="1"/>
  <c r="AJ60" i="1" s="1"/>
  <c r="AI55" i="1"/>
  <c r="AI60" i="1" s="1"/>
  <c r="AH55" i="1"/>
  <c r="AH60" i="1" s="1"/>
  <c r="AG55" i="1"/>
  <c r="AF55" i="1"/>
  <c r="AF60" i="1" s="1"/>
  <c r="AE55" i="1"/>
  <c r="AD55" i="1"/>
  <c r="AD60" i="1" s="1"/>
  <c r="AC55" i="1"/>
  <c r="AC60" i="1" s="1"/>
  <c r="AB55" i="1"/>
  <c r="AB60" i="1" s="1"/>
  <c r="AA55" i="1"/>
  <c r="AA60" i="1" s="1"/>
  <c r="Z55" i="1"/>
  <c r="Z60" i="1" s="1"/>
  <c r="Y55" i="1"/>
  <c r="X55" i="1"/>
  <c r="X60" i="1" s="1"/>
  <c r="W55" i="1"/>
  <c r="V55" i="1"/>
  <c r="V60" i="1" s="1"/>
  <c r="U55" i="1"/>
  <c r="U60" i="1" s="1"/>
  <c r="T55" i="1"/>
  <c r="T60" i="1" s="1"/>
  <c r="S55" i="1"/>
  <c r="S60" i="1" s="1"/>
  <c r="R55" i="1"/>
  <c r="R60" i="1" s="1"/>
  <c r="Q55" i="1"/>
  <c r="P55" i="1"/>
  <c r="P60" i="1" s="1"/>
  <c r="O55" i="1"/>
  <c r="N55" i="1"/>
  <c r="N60" i="1" s="1"/>
  <c r="M55" i="1"/>
  <c r="M60" i="1" s="1"/>
  <c r="L55" i="1"/>
  <c r="L60" i="1" s="1"/>
  <c r="K55" i="1"/>
  <c r="K60" i="1" s="1"/>
  <c r="J55" i="1"/>
  <c r="J60" i="1" s="1"/>
  <c r="I55" i="1"/>
  <c r="H55" i="1"/>
  <c r="H60" i="1" s="1"/>
  <c r="G55" i="1"/>
  <c r="F55" i="1"/>
  <c r="F60" i="1" s="1"/>
  <c r="E55" i="1"/>
  <c r="E60" i="1" s="1"/>
  <c r="D55" i="1"/>
  <c r="D60" i="1" s="1"/>
  <c r="C55" i="1"/>
  <c r="C60" i="1" s="1"/>
  <c r="BK54" i="1"/>
  <c r="BH50" i="1"/>
  <c r="BF50" i="1"/>
  <c r="BE50" i="1"/>
  <c r="BD50" i="1"/>
  <c r="AZ50" i="1"/>
  <c r="AX50" i="1"/>
  <c r="AW50" i="1"/>
  <c r="AV50" i="1"/>
  <c r="AR50" i="1"/>
  <c r="AP50" i="1"/>
  <c r="AO50" i="1"/>
  <c r="AN50" i="1"/>
  <c r="AH50" i="1"/>
  <c r="AG50" i="1"/>
  <c r="AF50" i="1"/>
  <c r="Z50" i="1"/>
  <c r="Y50" i="1"/>
  <c r="X50" i="1"/>
  <c r="R50" i="1"/>
  <c r="Q50" i="1"/>
  <c r="P50" i="1"/>
  <c r="J50" i="1"/>
  <c r="I50" i="1"/>
  <c r="H50" i="1"/>
  <c r="BK49" i="1"/>
  <c r="BJ49" i="1"/>
  <c r="BJ50" i="1" s="1"/>
  <c r="BI49" i="1"/>
  <c r="BI50" i="1" s="1"/>
  <c r="BH49" i="1"/>
  <c r="BG49" i="1"/>
  <c r="BG50" i="1" s="1"/>
  <c r="BF49" i="1"/>
  <c r="BE49" i="1"/>
  <c r="BD49" i="1"/>
  <c r="BC49" i="1"/>
  <c r="BC50" i="1" s="1"/>
  <c r="BB49" i="1"/>
  <c r="BB50" i="1" s="1"/>
  <c r="BA49" i="1"/>
  <c r="BA50" i="1" s="1"/>
  <c r="AZ49" i="1"/>
  <c r="AY49" i="1"/>
  <c r="AY50" i="1" s="1"/>
  <c r="AX49" i="1"/>
  <c r="AW49" i="1"/>
  <c r="AV49" i="1"/>
  <c r="AU49" i="1"/>
  <c r="AU50" i="1" s="1"/>
  <c r="AT49" i="1"/>
  <c r="AT50" i="1" s="1"/>
  <c r="AS49" i="1"/>
  <c r="AS50" i="1" s="1"/>
  <c r="AR49" i="1"/>
  <c r="AQ49" i="1"/>
  <c r="AQ50" i="1" s="1"/>
  <c r="AP49" i="1"/>
  <c r="AO49" i="1"/>
  <c r="AN49" i="1"/>
  <c r="AM49" i="1"/>
  <c r="AM50" i="1" s="1"/>
  <c r="AL49" i="1"/>
  <c r="AL50" i="1" s="1"/>
  <c r="AK49" i="1"/>
  <c r="AK50" i="1" s="1"/>
  <c r="AJ49" i="1"/>
  <c r="AJ50" i="1" s="1"/>
  <c r="AI49" i="1"/>
  <c r="AI50" i="1" s="1"/>
  <c r="AH49" i="1"/>
  <c r="AG49" i="1"/>
  <c r="AF49" i="1"/>
  <c r="AE49" i="1"/>
  <c r="AE50" i="1" s="1"/>
  <c r="AD49" i="1"/>
  <c r="AD50" i="1" s="1"/>
  <c r="AC49" i="1"/>
  <c r="AC50" i="1" s="1"/>
  <c r="AB49" i="1"/>
  <c r="AB50" i="1" s="1"/>
  <c r="AA49" i="1"/>
  <c r="AA50" i="1" s="1"/>
  <c r="Z49" i="1"/>
  <c r="Y49" i="1"/>
  <c r="X49" i="1"/>
  <c r="W49" i="1"/>
  <c r="W50" i="1" s="1"/>
  <c r="V49" i="1"/>
  <c r="V50" i="1" s="1"/>
  <c r="U49" i="1"/>
  <c r="U50" i="1" s="1"/>
  <c r="T49" i="1"/>
  <c r="T50" i="1" s="1"/>
  <c r="S49" i="1"/>
  <c r="S50" i="1" s="1"/>
  <c r="R49" i="1"/>
  <c r="Q49" i="1"/>
  <c r="P49" i="1"/>
  <c r="O49" i="1"/>
  <c r="O50" i="1" s="1"/>
  <c r="N49" i="1"/>
  <c r="N50" i="1" s="1"/>
  <c r="M49" i="1"/>
  <c r="M50" i="1" s="1"/>
  <c r="L49" i="1"/>
  <c r="L50" i="1" s="1"/>
  <c r="K49" i="1"/>
  <c r="K50" i="1" s="1"/>
  <c r="J49" i="1"/>
  <c r="I49" i="1"/>
  <c r="H49" i="1"/>
  <c r="G49" i="1"/>
  <c r="G50" i="1" s="1"/>
  <c r="F49" i="1"/>
  <c r="F50" i="1" s="1"/>
  <c r="E49" i="1"/>
  <c r="E50" i="1" s="1"/>
  <c r="D49" i="1"/>
  <c r="D50" i="1" s="1"/>
  <c r="C49" i="1"/>
  <c r="C50" i="1" s="1"/>
  <c r="BK48" i="1"/>
  <c r="BK50" i="1" s="1"/>
  <c r="BI44" i="1"/>
  <c r="BG44" i="1"/>
  <c r="BA44" i="1"/>
  <c r="AY44" i="1"/>
  <c r="AS44" i="1"/>
  <c r="AQ44" i="1"/>
  <c r="AK44" i="1"/>
  <c r="AI44" i="1"/>
  <c r="AC44" i="1"/>
  <c r="AA44" i="1"/>
  <c r="U44" i="1"/>
  <c r="S44" i="1"/>
  <c r="M44" i="1"/>
  <c r="K44" i="1"/>
  <c r="E44" i="1"/>
  <c r="C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K42" i="1"/>
  <c r="BK41" i="1"/>
  <c r="BK43" i="1" s="1"/>
  <c r="BK38" i="1"/>
  <c r="BJ38" i="1"/>
  <c r="BJ44" i="1" s="1"/>
  <c r="BI38" i="1"/>
  <c r="BH38" i="1"/>
  <c r="BH44" i="1" s="1"/>
  <c r="BG38" i="1"/>
  <c r="BF38" i="1"/>
  <c r="BF44" i="1" s="1"/>
  <c r="BE38" i="1"/>
  <c r="BE44" i="1" s="1"/>
  <c r="BD38" i="1"/>
  <c r="BD44" i="1" s="1"/>
  <c r="BC38" i="1"/>
  <c r="BC44" i="1" s="1"/>
  <c r="BB38" i="1"/>
  <c r="BB44" i="1" s="1"/>
  <c r="BA38" i="1"/>
  <c r="AZ38" i="1"/>
  <c r="AZ44" i="1" s="1"/>
  <c r="AY38" i="1"/>
  <c r="AX38" i="1"/>
  <c r="AX44" i="1" s="1"/>
  <c r="AW38" i="1"/>
  <c r="AW44" i="1" s="1"/>
  <c r="AV38" i="1"/>
  <c r="AV44" i="1" s="1"/>
  <c r="AU38" i="1"/>
  <c r="AU44" i="1" s="1"/>
  <c r="AT38" i="1"/>
  <c r="AT44" i="1" s="1"/>
  <c r="AS38" i="1"/>
  <c r="AR38" i="1"/>
  <c r="AR44" i="1" s="1"/>
  <c r="AQ38" i="1"/>
  <c r="AP38" i="1"/>
  <c r="AP44" i="1" s="1"/>
  <c r="AO38" i="1"/>
  <c r="AO44" i="1" s="1"/>
  <c r="AN38" i="1"/>
  <c r="AN44" i="1" s="1"/>
  <c r="AM38" i="1"/>
  <c r="AM44" i="1" s="1"/>
  <c r="AL38" i="1"/>
  <c r="AL44" i="1" s="1"/>
  <c r="AK38" i="1"/>
  <c r="AJ38" i="1"/>
  <c r="AJ44" i="1" s="1"/>
  <c r="AI38" i="1"/>
  <c r="AH38" i="1"/>
  <c r="AH44" i="1" s="1"/>
  <c r="AG38" i="1"/>
  <c r="AG44" i="1" s="1"/>
  <c r="AF38" i="1"/>
  <c r="AF44" i="1" s="1"/>
  <c r="AE38" i="1"/>
  <c r="AE44" i="1" s="1"/>
  <c r="AD38" i="1"/>
  <c r="AD44" i="1" s="1"/>
  <c r="AC38" i="1"/>
  <c r="AB38" i="1"/>
  <c r="AB44" i="1" s="1"/>
  <c r="AA38" i="1"/>
  <c r="Z38" i="1"/>
  <c r="Z44" i="1" s="1"/>
  <c r="Y38" i="1"/>
  <c r="Y44" i="1" s="1"/>
  <c r="X38" i="1"/>
  <c r="X44" i="1" s="1"/>
  <c r="W38" i="1"/>
  <c r="W44" i="1" s="1"/>
  <c r="V38" i="1"/>
  <c r="V44" i="1" s="1"/>
  <c r="U38" i="1"/>
  <c r="T38" i="1"/>
  <c r="T44" i="1" s="1"/>
  <c r="S38" i="1"/>
  <c r="R38" i="1"/>
  <c r="R44" i="1" s="1"/>
  <c r="Q38" i="1"/>
  <c r="Q44" i="1" s="1"/>
  <c r="P38" i="1"/>
  <c r="P44" i="1" s="1"/>
  <c r="O38" i="1"/>
  <c r="O44" i="1" s="1"/>
  <c r="N38" i="1"/>
  <c r="N44" i="1" s="1"/>
  <c r="M38" i="1"/>
  <c r="L38" i="1"/>
  <c r="L44" i="1" s="1"/>
  <c r="K38" i="1"/>
  <c r="J38" i="1"/>
  <c r="J44" i="1" s="1"/>
  <c r="I38" i="1"/>
  <c r="I44" i="1" s="1"/>
  <c r="H38" i="1"/>
  <c r="H44" i="1" s="1"/>
  <c r="G38" i="1"/>
  <c r="G44" i="1" s="1"/>
  <c r="F38" i="1"/>
  <c r="F44" i="1" s="1"/>
  <c r="E38" i="1"/>
  <c r="D38" i="1"/>
  <c r="D44" i="1" s="1"/>
  <c r="C38" i="1"/>
  <c r="BK37" i="1"/>
  <c r="BK44" i="1" s="1"/>
  <c r="BI33" i="1"/>
  <c r="BC33" i="1"/>
  <c r="BA33" i="1"/>
  <c r="BA68" i="1" s="1"/>
  <c r="AU33" i="1"/>
  <c r="AS33" i="1"/>
  <c r="AM33" i="1"/>
  <c r="AM68" i="1" s="1"/>
  <c r="AK33" i="1"/>
  <c r="AE33" i="1"/>
  <c r="AE68" i="1" s="1"/>
  <c r="AC33" i="1"/>
  <c r="W33" i="1"/>
  <c r="U33" i="1"/>
  <c r="U68" i="1" s="1"/>
  <c r="O33" i="1"/>
  <c r="M33" i="1"/>
  <c r="G33" i="1"/>
  <c r="G68" i="1" s="1"/>
  <c r="E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2" i="1" s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K27" i="1"/>
  <c r="BK28" i="1" s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K23" i="1"/>
  <c r="BK24" i="1" s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K19" i="1"/>
  <c r="BK20" i="1" s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K15" i="1"/>
  <c r="BK16" i="1" s="1"/>
  <c r="BJ12" i="1"/>
  <c r="BJ33" i="1" s="1"/>
  <c r="BI12" i="1"/>
  <c r="BH12" i="1"/>
  <c r="BH33" i="1" s="1"/>
  <c r="BH68" i="1" s="1"/>
  <c r="BG12" i="1"/>
  <c r="BG33" i="1" s="1"/>
  <c r="BF12" i="1"/>
  <c r="BF33" i="1" s="1"/>
  <c r="BE12" i="1"/>
  <c r="BE33" i="1" s="1"/>
  <c r="BE68" i="1" s="1"/>
  <c r="BD12" i="1"/>
  <c r="BD33" i="1" s="1"/>
  <c r="BD68" i="1" s="1"/>
  <c r="BC12" i="1"/>
  <c r="BB12" i="1"/>
  <c r="BB33" i="1" s="1"/>
  <c r="BA12" i="1"/>
  <c r="AZ12" i="1"/>
  <c r="AZ33" i="1" s="1"/>
  <c r="AZ68" i="1" s="1"/>
  <c r="AY12" i="1"/>
  <c r="AY33" i="1" s="1"/>
  <c r="AX12" i="1"/>
  <c r="AX33" i="1" s="1"/>
  <c r="AW12" i="1"/>
  <c r="AW33" i="1" s="1"/>
  <c r="AW68" i="1" s="1"/>
  <c r="AV12" i="1"/>
  <c r="AV33" i="1" s="1"/>
  <c r="AV68" i="1" s="1"/>
  <c r="AU12" i="1"/>
  <c r="AT12" i="1"/>
  <c r="AT33" i="1" s="1"/>
  <c r="AS12" i="1"/>
  <c r="AR12" i="1"/>
  <c r="AR33" i="1" s="1"/>
  <c r="AR68" i="1" s="1"/>
  <c r="AQ12" i="1"/>
  <c r="AQ33" i="1" s="1"/>
  <c r="AP12" i="1"/>
  <c r="AP33" i="1" s="1"/>
  <c r="AO12" i="1"/>
  <c r="AO33" i="1" s="1"/>
  <c r="AO68" i="1" s="1"/>
  <c r="AN12" i="1"/>
  <c r="AN33" i="1" s="1"/>
  <c r="AN68" i="1" s="1"/>
  <c r="AM12" i="1"/>
  <c r="AL12" i="1"/>
  <c r="AL33" i="1" s="1"/>
  <c r="AK12" i="1"/>
  <c r="AJ12" i="1"/>
  <c r="AJ33" i="1" s="1"/>
  <c r="AJ68" i="1" s="1"/>
  <c r="AI12" i="1"/>
  <c r="AI33" i="1" s="1"/>
  <c r="AH12" i="1"/>
  <c r="AH33" i="1" s="1"/>
  <c r="AG12" i="1"/>
  <c r="AG33" i="1" s="1"/>
  <c r="AG68" i="1" s="1"/>
  <c r="AF12" i="1"/>
  <c r="AF33" i="1" s="1"/>
  <c r="AF68" i="1" s="1"/>
  <c r="AE12" i="1"/>
  <c r="AD12" i="1"/>
  <c r="AD33" i="1" s="1"/>
  <c r="AC12" i="1"/>
  <c r="AB12" i="1"/>
  <c r="AB33" i="1" s="1"/>
  <c r="AB68" i="1" s="1"/>
  <c r="AA12" i="1"/>
  <c r="AA33" i="1" s="1"/>
  <c r="Z12" i="1"/>
  <c r="Z33" i="1" s="1"/>
  <c r="Y12" i="1"/>
  <c r="Y33" i="1" s="1"/>
  <c r="Y68" i="1" s="1"/>
  <c r="X12" i="1"/>
  <c r="X33" i="1" s="1"/>
  <c r="X68" i="1" s="1"/>
  <c r="W12" i="1"/>
  <c r="V12" i="1"/>
  <c r="V33" i="1" s="1"/>
  <c r="U12" i="1"/>
  <c r="T12" i="1"/>
  <c r="T33" i="1" s="1"/>
  <c r="T68" i="1" s="1"/>
  <c r="S12" i="1"/>
  <c r="S33" i="1" s="1"/>
  <c r="R12" i="1"/>
  <c r="R33" i="1" s="1"/>
  <c r="Q12" i="1"/>
  <c r="Q33" i="1" s="1"/>
  <c r="Q68" i="1" s="1"/>
  <c r="P12" i="1"/>
  <c r="P33" i="1" s="1"/>
  <c r="P68" i="1" s="1"/>
  <c r="O12" i="1"/>
  <c r="N12" i="1"/>
  <c r="N33" i="1" s="1"/>
  <c r="M12" i="1"/>
  <c r="L12" i="1"/>
  <c r="L33" i="1" s="1"/>
  <c r="L68" i="1" s="1"/>
  <c r="K12" i="1"/>
  <c r="K33" i="1" s="1"/>
  <c r="J12" i="1"/>
  <c r="J33" i="1" s="1"/>
  <c r="I12" i="1"/>
  <c r="I33" i="1" s="1"/>
  <c r="I68" i="1" s="1"/>
  <c r="H12" i="1"/>
  <c r="H33" i="1" s="1"/>
  <c r="H68" i="1" s="1"/>
  <c r="G12" i="1"/>
  <c r="F12" i="1"/>
  <c r="F33" i="1" s="1"/>
  <c r="E12" i="1"/>
  <c r="D12" i="1"/>
  <c r="D33" i="1" s="1"/>
  <c r="D68" i="1" s="1"/>
  <c r="C12" i="1"/>
  <c r="C33" i="1" s="1"/>
  <c r="BK11" i="1"/>
  <c r="BK10" i="1"/>
  <c r="BK9" i="1"/>
  <c r="BK12" i="1" s="1"/>
  <c r="J68" i="1" l="1"/>
  <c r="R68" i="1"/>
  <c r="Z68" i="1"/>
  <c r="AH68" i="1"/>
  <c r="AP68" i="1"/>
  <c r="BF68" i="1"/>
  <c r="M68" i="1"/>
  <c r="AS68" i="1"/>
  <c r="C68" i="1"/>
  <c r="K68" i="1"/>
  <c r="S68" i="1"/>
  <c r="AA68" i="1"/>
  <c r="AI68" i="1"/>
  <c r="AQ68" i="1"/>
  <c r="AY68" i="1"/>
  <c r="BG68" i="1"/>
  <c r="O68" i="1"/>
  <c r="AU68" i="1"/>
  <c r="W68" i="1"/>
  <c r="BC68" i="1"/>
  <c r="F68" i="1"/>
  <c r="N68" i="1"/>
  <c r="V68" i="1"/>
  <c r="AD68" i="1"/>
  <c r="AL68" i="1"/>
  <c r="AT68" i="1"/>
  <c r="BB68" i="1"/>
  <c r="BJ68" i="1"/>
  <c r="AC68" i="1"/>
  <c r="BI68" i="1"/>
  <c r="E68" i="1"/>
  <c r="AK68" i="1"/>
  <c r="BK66" i="1"/>
  <c r="AX68" i="1"/>
  <c r="BK33" i="1"/>
  <c r="BK55" i="1"/>
  <c r="BK60" i="1" s="1"/>
  <c r="BK65" i="1"/>
  <c r="BK68" i="1" l="1"/>
</calcChain>
</file>

<file path=xl/sharedStrings.xml><?xml version="1.0" encoding="utf-8"?>
<sst xmlns="http://schemas.openxmlformats.org/spreadsheetml/2006/main" count="162" uniqueCount="114">
  <si>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</si>
  <si>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</si>
  <si>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</si>
  <si>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</si>
  <si>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</si>
  <si>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</si>
  <si>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</si>
  <si>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</si>
  <si>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</si>
  <si>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</si>
  <si>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</si>
  <si>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</si>
  <si>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</si>
  <si>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</si>
  <si>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</si>
  <si>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</si>
  <si>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</si>
  <si>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</si>
  <si>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</si>
  <si>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</si>
  <si>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</si>
  <si>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</si>
  <si>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</si>
  <si>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</si>
  <si>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</si>
  <si>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</si>
  <si>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</si>
  <si>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</si>
  <si>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</si>
  <si>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</si>
  <si>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</si>
  <si>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</si>
  <si>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</si>
  <si>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</si>
  <si>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</si>
  <si>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</si>
  <si>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</si>
  <si>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</si>
  <si>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</si>
  <si>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</si>
  <si>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</si>
  <si>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</si>
  <si>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</si>
  <si>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</si>
  <si>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</si>
  <si>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</si>
  <si>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</si>
  <si>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</si>
  <si>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</si>
  <si>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</si>
  <si>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</si>
  <si>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</si>
  <si>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</si>
  <si>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</si>
  <si>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</si>
  <si>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</si>
  <si>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</si>
  <si>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</si>
  <si>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Bajaj Finserv Mutual Fund : Net Average Assets Under Management (AAUM) as on  2023-09-30 (All figures in Rs. Crore)</t>
  </si>
  <si>
    <t>A)</t>
  </si>
  <si>
    <t>INCOME / DEBT ORIENTED SCHEMES</t>
  </si>
  <si>
    <t>a)</t>
  </si>
  <si>
    <t>LIQUID / MONEY MARKET</t>
  </si>
  <si>
    <t>BAJAJ FINSERV LIQUID FUND</t>
  </si>
  <si>
    <t>BAJAJ FINSERV MONEY MARKET FUND</t>
  </si>
  <si>
    <t>BAJAJ FINSERV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</si>
  <si>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</si>
  <si>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</si>
  <si>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</si>
  <si>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</si>
  <si>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</si>
  <si>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</si>
  <si>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</si>
  <si>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</si>
  <si>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</si>
  <si>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</si>
  <si>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</si>
  <si>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</si>
  <si>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</si>
  <si>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</si>
  <si>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</si>
  <si>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</si>
  <si>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</si>
  <si>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</si>
  <si>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</si>
  <si>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</si>
  <si>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OTHERS</t>
  </si>
  <si>
    <t>BAJAJ FINSERV ARBITRAGE FUND</t>
  </si>
  <si>
    <t>BAJAJ FINSERV FLEXICAP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</si>
  <si>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</si>
  <si>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</si>
  <si>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</si>
  <si>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</si>
  <si>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</si>
  <si>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</si>
  <si>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</si>
  <si>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</si>
  <si>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</si>
  <si>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</si>
  <si>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</si>
  <si>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</si>
  <si>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</si>
  <si>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</si>
  <si>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</si>
  <si>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</si>
  <si>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</si>
  <si>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</si>
  <si>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</si>
  <si>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</si>
  <si>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</si>
  <si>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</si>
  <si>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</si>
  <si>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</si>
  <si>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Bajaj Finserv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</si>
</sst>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416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408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4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439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Fill="1" applyBorder="1"/>
    <xf numFmtId="2" fontId="9" fillId="0" borderId="1" xfId="3" applyNumberFormat="1" applyFont="1" applyFill="1" applyBorder="1" applyAlignment="1">
      <alignment horizontal="center" vertical="top" wrapText="1"/>
    </xf>
    <xf numFmtId="0" fontId="8" fillId="0" borderId="0" xfId="2" applyFont="1" applyFill="1"/>
    <xf numFmtId="0" fontId="10" fillId="0" borderId="0" xfId="5" applyFont="1" applyFill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/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164" fontId="143" fillId="135" borderId="136" xfId="0" applyNumberFormat="1" applyFont="1" applyFill="1" applyBorder="1" applyAlignment="1">
      <alignment horizontal="right"/>
    </xf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0" fontId="202" fillId="194" borderId="195" xfId="0" applyFont="1" applyFill="1" applyBorder="1" applyAlignment="1">
      <alignment horizontal="right"/>
    </xf>
    <xf numFmtId="0" fontId="203" fillId="195" borderId="196" xfId="0" applyFont="1" applyFill="1" applyBorder="1"/>
    <xf numFmtId="0" fontId="204" fillId="196" borderId="197" xfId="0" applyFont="1" applyFill="1" applyBorder="1"/>
    <xf numFmtId="0" fontId="205" fillId="197" borderId="198" xfId="0" applyFont="1" applyFill="1" applyBorder="1"/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164" fontId="208" fillId="200" borderId="201" xfId="0" applyNumberFormat="1" applyFont="1" applyFill="1" applyBorder="1" applyAlignment="1">
      <alignment horizontal="right"/>
    </xf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0" fontId="267" fillId="259" borderId="260" xfId="0" applyFont="1" applyFill="1" applyBorder="1" applyAlignment="1">
      <alignment horizontal="right"/>
    </xf>
    <xf numFmtId="0" fontId="268" fillId="260" borderId="261" xfId="0" applyFont="1" applyFill="1" applyBorder="1"/>
    <xf numFmtId="0" fontId="269" fillId="261" borderId="262" xfId="0" applyFont="1" applyFill="1" applyBorder="1"/>
    <xf numFmtId="0" fontId="270" fillId="262" borderId="263" xfId="0" applyFont="1" applyFill="1" applyBorder="1"/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164" fontId="273" fillId="265" borderId="266" xfId="0" applyNumberFormat="1" applyFont="1" applyFill="1" applyBorder="1" applyAlignment="1">
      <alignment horizontal="right"/>
    </xf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0" fontId="332" fillId="324" borderId="325" xfId="0" applyFont="1" applyFill="1" applyBorder="1" applyAlignment="1">
      <alignment horizontal="right"/>
    </xf>
    <xf numFmtId="0" fontId="333" fillId="325" borderId="326" xfId="0" applyFont="1" applyFill="1" applyBorder="1"/>
    <xf numFmtId="0" fontId="334" fillId="326" borderId="327" xfId="0" applyFont="1" applyFill="1" applyBorder="1"/>
    <xf numFmtId="0" fontId="335" fillId="327" borderId="328" xfId="0" applyFont="1" applyFill="1" applyBorder="1"/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164" fontId="338" fillId="330" borderId="331" xfId="0" applyNumberFormat="1" applyFont="1" applyFill="1" applyBorder="1" applyAlignment="1">
      <alignment horizontal="right"/>
    </xf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0" fontId="397" fillId="389" borderId="390" xfId="0" applyFont="1" applyFill="1" applyBorder="1" applyAlignment="1">
      <alignment horizontal="right"/>
    </xf>
    <xf numFmtId="0" fontId="398" fillId="390" borderId="391" xfId="0" applyFont="1" applyFill="1" applyBorder="1"/>
    <xf numFmtId="0" fontId="399" fillId="391" borderId="392" xfId="0" applyFont="1" applyFill="1" applyBorder="1"/>
    <xf numFmtId="0" fontId="400" fillId="392" borderId="393" xfId="0" applyFont="1" applyFill="1" applyBorder="1"/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164" fontId="403" fillId="395" borderId="396" xfId="0" applyNumberFormat="1" applyFont="1" applyFill="1" applyBorder="1" applyAlignment="1">
      <alignment horizontal="right"/>
    </xf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0" fontId="462" fillId="454" borderId="455" xfId="0" applyFont="1" applyFill="1" applyBorder="1" applyAlignment="1">
      <alignment horizontal="right"/>
    </xf>
    <xf numFmtId="0" fontId="463" fillId="455" borderId="456" xfId="0" applyFont="1" applyFill="1" applyBorder="1"/>
    <xf numFmtId="0" fontId="464" fillId="456" borderId="457" xfId="0" applyFont="1" applyFill="1" applyBorder="1"/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 applyAlignment="1">
      <alignment horizontal="right"/>
    </xf>
    <xf numFmtId="0" fontId="723" fillId="715" borderId="716" xfId="0" applyFont="1" applyFill="1" applyBorder="1" applyAlignment="1">
      <alignment horizontal="right"/>
    </xf>
    <xf numFmtId="0" fontId="724" fillId="716" borderId="717" xfId="0" applyFont="1" applyFill="1" applyBorder="1"/>
    <xf numFmtId="0" fontId="725" fillId="717" borderId="718" xfId="0" applyFont="1" applyFill="1" applyBorder="1"/>
    <xf numFmtId="0" fontId="726" fillId="718" borderId="719" xfId="0" applyFont="1" applyFill="1" applyBorder="1"/>
    <xf numFmtId="0" fontId="727" fillId="719" borderId="720" xfId="0" applyFont="1" applyFill="1" applyBorder="1"/>
    <xf numFmtId="0" fontId="728" fillId="720" borderId="721" xfId="0" applyFont="1" applyFill="1" applyBorder="1"/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164" fontId="784" fillId="776" borderId="777" xfId="0" applyNumberFormat="1" applyFont="1" applyFill="1" applyBorder="1" applyAlignment="1">
      <alignment horizontal="right"/>
    </xf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0" fontId="790" fillId="782" borderId="783" xfId="0" applyFont="1" applyFill="1" applyBorder="1" applyAlignment="1">
      <alignment horizontal="right"/>
    </xf>
    <xf numFmtId="0" fontId="791" fillId="783" borderId="784" xfId="0" applyFont="1" applyFill="1" applyBorder="1" applyAlignment="1">
      <alignment horizontal="right"/>
    </xf>
    <xf numFmtId="0" fontId="792" fillId="784" borderId="785" xfId="0" applyFont="1" applyFill="1" applyBorder="1"/>
    <xf numFmtId="0" fontId="793" fillId="785" borderId="786" xfId="0" applyFont="1" applyFill="1" applyBorder="1"/>
    <xf numFmtId="0" fontId="794" fillId="786" borderId="787" xfId="0" applyFont="1" applyFill="1" applyBorder="1"/>
    <xf numFmtId="0" fontId="795" fillId="787" borderId="788" xfId="0" applyFont="1" applyFill="1" applyBorder="1"/>
    <xf numFmtId="0" fontId="796" fillId="788" borderId="789" xfId="0" applyFont="1" applyFill="1" applyBorder="1"/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164" fontId="846" fillId="838" borderId="839" xfId="0" applyNumberFormat="1" applyFont="1" applyFill="1" applyBorder="1" applyAlignment="1">
      <alignment horizontal="right"/>
    </xf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4" fontId="852" fillId="844" borderId="845" xfId="0" applyNumberFormat="1" applyFont="1" applyFill="1" applyBorder="1" applyAlignment="1">
      <alignment horizontal="right"/>
    </xf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0" fontId="858" fillId="850" borderId="851" xfId="0" applyFont="1" applyFill="1" applyBorder="1" applyAlignment="1">
      <alignment horizontal="right"/>
    </xf>
    <xf numFmtId="0" fontId="859" fillId="851" borderId="852" xfId="0" applyFont="1" applyFill="1" applyBorder="1"/>
    <xf numFmtId="0" fontId="860" fillId="852" borderId="853" xfId="0" applyFont="1" applyFill="1" applyBorder="1"/>
    <xf numFmtId="0" fontId="861" fillId="853" borderId="854" xfId="0" applyFont="1" applyFill="1" applyBorder="1"/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164" fontId="914" fillId="906" borderId="907" xfId="0" applyNumberFormat="1" applyFont="1" applyFill="1" applyBorder="1" applyAlignment="1">
      <alignment horizontal="right"/>
    </xf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4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0" fontId="923" fillId="915" borderId="916" xfId="0" applyFont="1" applyFill="1" applyBorder="1" applyAlignment="1">
      <alignment horizontal="right"/>
    </xf>
    <xf numFmtId="0" fontId="924" fillId="916" borderId="917" xfId="0" applyFont="1" applyFill="1" applyBorder="1" applyAlignment="1">
      <alignment horizontal="right"/>
    </xf>
    <xf numFmtId="0" fontId="925" fillId="917" borderId="918" xfId="0" applyFont="1" applyFill="1" applyBorder="1"/>
    <xf numFmtId="0" fontId="926" fillId="918" borderId="919" xfId="0" applyFont="1" applyFill="1" applyBorder="1"/>
    <xf numFmtId="0" fontId="927" fillId="919" borderId="920" xfId="0" applyFont="1" applyFill="1" applyBorder="1"/>
    <xf numFmtId="0" fontId="928" fillId="920" borderId="921" xfId="0" applyFont="1" applyFill="1" applyBorder="1"/>
    <xf numFmtId="0" fontId="929" fillId="921" borderId="922" xfId="0" applyFont="1" applyFill="1" applyBorder="1"/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164" fontId="982" fillId="974" borderId="975" xfId="0" applyNumberFormat="1" applyFont="1" applyFill="1" applyBorder="1" applyAlignment="1">
      <alignment horizontal="right"/>
    </xf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0" fontId="991" fillId="983" borderId="984" xfId="0" applyFont="1" applyFill="1" applyBorder="1" applyAlignment="1">
      <alignment horizontal="right"/>
    </xf>
    <xf numFmtId="0" fontId="992" fillId="984" borderId="985" xfId="0" applyFont="1" applyFill="1" applyBorder="1" applyAlignment="1">
      <alignment horizontal="right"/>
    </xf>
    <xf numFmtId="0" fontId="993" fillId="985" borderId="986" xfId="0" applyFont="1" applyFill="1" applyBorder="1" applyAlignment="1">
      <alignment horizontal="right"/>
    </xf>
    <xf numFmtId="0" fontId="994" fillId="986" borderId="987" xfId="0" applyFont="1" applyFill="1" applyBorder="1"/>
    <xf numFmtId="0" fontId="995" fillId="987" borderId="988" xfId="0" applyFont="1" applyFill="1" applyBorder="1"/>
    <xf numFmtId="0" fontId="996" fillId="988" borderId="989" xfId="0" applyFont="1" applyFill="1" applyBorder="1"/>
    <xf numFmtId="0" fontId="997" fillId="989" borderId="990" xfId="0" applyFont="1" applyFill="1" applyBorder="1"/>
    <xf numFmtId="0" fontId="998" fillId="990" borderId="991" xfId="0" applyFont="1" applyFill="1" applyBorder="1"/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164" fontId="1047" fillId="1039" borderId="1040" xfId="0" applyNumberFormat="1" applyFont="1" applyFill="1" applyBorder="1" applyAlignment="1">
      <alignment horizontal="right"/>
    </xf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0" fontId="1060" fillId="1052" borderId="1053" xfId="0" applyFont="1" applyFill="1" applyBorder="1" applyAlignment="1">
      <alignment horizontal="right"/>
    </xf>
    <xf numFmtId="0" fontId="1061" fillId="1053" borderId="1054" xfId="0" applyFont="1" applyFill="1" applyBorder="1" applyAlignment="1">
      <alignment horizontal="right"/>
    </xf>
    <xf numFmtId="0" fontId="1062" fillId="1054" borderId="1055" xfId="0" applyFont="1" applyFill="1" applyBorder="1"/>
    <xf numFmtId="0" fontId="1063" fillId="1055" borderId="1056" xfId="0" applyFont="1" applyFill="1" applyBorder="1"/>
    <xf numFmtId="0" fontId="1064" fillId="1056" borderId="1057" xfId="0" applyFont="1" applyFill="1" applyBorder="1"/>
    <xf numFmtId="0" fontId="1065" fillId="1057" borderId="1058" xfId="0" applyFont="1" applyFill="1" applyBorder="1"/>
    <xf numFmtId="164" fontId="1066" fillId="1058" borderId="1059" xfId="0" applyNumberFormat="1" applyFont="1" applyFill="1" applyBorder="1"/>
    <xf numFmtId="164" fontId="1067" fillId="1059" borderId="1060" xfId="0" applyNumberFormat="1" applyFont="1" applyFill="1" applyBorder="1"/>
    <xf numFmtId="164" fontId="1068" fillId="1060" borderId="1061" xfId="0" applyNumberFormat="1" applyFont="1" applyFill="1" applyBorder="1"/>
    <xf numFmtId="164" fontId="1069" fillId="1061" borderId="1062" xfId="0" applyNumberFormat="1" applyFont="1" applyFill="1" applyBorder="1"/>
    <xf numFmtId="164" fontId="1070" fillId="1062" borderId="1063" xfId="0" applyNumberFormat="1" applyFont="1" applyFill="1" applyBorder="1"/>
    <xf numFmtId="164" fontId="1071" fillId="1063" borderId="1064" xfId="0" applyNumberFormat="1" applyFont="1" applyFill="1" applyBorder="1"/>
    <xf numFmtId="2" fontId="1072" fillId="1064" borderId="1065" xfId="4" applyNumberFormat="1" applyFont="1" applyFill="1" applyBorder="1" applyAlignment="1" applyProtection="1">
      <alignment horizontal="right"/>
    </xf>
    <xf numFmtId="2" fontId="1073" fillId="1065" borderId="1066" xfId="4" applyNumberFormat="1" applyFont="1" applyFill="1" applyBorder="1" applyAlignment="1" applyProtection="1">
      <alignment horizontal="right"/>
    </xf>
    <xf numFmtId="2" fontId="1074" fillId="1066" borderId="1067" xfId="4" applyNumberFormat="1" applyFont="1" applyFill="1" applyBorder="1" applyAlignment="1" applyProtection="1">
      <alignment horizontal="right"/>
    </xf>
    <xf numFmtId="2" fontId="1075" fillId="1067" borderId="1068" xfId="4" applyNumberFormat="1" applyFont="1" applyFill="1" applyBorder="1" applyAlignment="1" applyProtection="1">
      <alignment horizontal="right"/>
    </xf>
    <xf numFmtId="2" fontId="1076" fillId="1068" borderId="1069" xfId="4" applyNumberFormat="1" applyFont="1" applyFill="1" applyBorder="1" applyAlignment="1" applyProtection="1">
      <alignment horizontal="right"/>
    </xf>
    <xf numFmtId="2" fontId="1077" fillId="1069" borderId="1070" xfId="4" applyNumberFormat="1" applyFont="1" applyFill="1" applyBorder="1" applyAlignment="1" applyProtection="1">
      <alignment horizontal="right"/>
    </xf>
    <xf numFmtId="2" fontId="1078" fillId="1070" borderId="1071" xfId="4" applyNumberFormat="1" applyFont="1" applyFill="1" applyBorder="1" applyAlignment="1" applyProtection="1">
      <alignment horizontal="right"/>
    </xf>
    <xf numFmtId="2" fontId="1079" fillId="1071" borderId="1072" xfId="4" applyNumberFormat="1" applyFont="1" applyFill="1" applyBorder="1" applyAlignment="1" applyProtection="1">
      <alignment horizontal="right"/>
    </xf>
    <xf numFmtId="2" fontId="1080" fillId="1072" borderId="1073" xfId="4" applyNumberFormat="1" applyFont="1" applyFill="1" applyBorder="1" applyAlignment="1" applyProtection="1">
      <alignment horizontal="right"/>
    </xf>
    <xf numFmtId="2" fontId="1081" fillId="1073" borderId="1074" xfId="4" applyNumberFormat="1" applyFont="1" applyFill="1" applyBorder="1" applyAlignment="1" applyProtection="1">
      <alignment horizontal="right"/>
    </xf>
    <xf numFmtId="2" fontId="1082" fillId="1074" borderId="1075" xfId="4" applyNumberFormat="1" applyFont="1" applyFill="1" applyBorder="1" applyAlignment="1" applyProtection="1">
      <alignment horizontal="right"/>
    </xf>
    <xf numFmtId="2" fontId="1083" fillId="1075" borderId="1076" xfId="4" applyNumberFormat="1" applyFont="1" applyFill="1" applyBorder="1" applyAlignment="1" applyProtection="1">
      <alignment horizontal="right"/>
    </xf>
    <xf numFmtId="2" fontId="1084" fillId="1076" borderId="1077" xfId="4" applyNumberFormat="1" applyFont="1" applyFill="1" applyBorder="1" applyAlignment="1" applyProtection="1">
      <alignment horizontal="right"/>
    </xf>
    <xf numFmtId="2" fontId="1085" fillId="1077" borderId="1078" xfId="4" applyNumberFormat="1" applyFont="1" applyFill="1" applyBorder="1" applyAlignment="1" applyProtection="1">
      <alignment horizontal="right"/>
    </xf>
    <xf numFmtId="2" fontId="1086" fillId="1078" borderId="1079" xfId="4" applyNumberFormat="1" applyFont="1" applyFill="1" applyBorder="1" applyAlignment="1" applyProtection="1">
      <alignment horizontal="right"/>
    </xf>
    <xf numFmtId="2" fontId="1087" fillId="1079" borderId="1080" xfId="4" applyNumberFormat="1" applyFont="1" applyFill="1" applyBorder="1" applyAlignment="1" applyProtection="1">
      <alignment horizontal="right"/>
    </xf>
    <xf numFmtId="2" fontId="1088" fillId="1080" borderId="1081" xfId="4" applyNumberFormat="1" applyFont="1" applyFill="1" applyBorder="1" applyAlignment="1" applyProtection="1">
      <alignment horizontal="right"/>
    </xf>
    <xf numFmtId="2" fontId="1089" fillId="1081" borderId="1082" xfId="4" applyNumberFormat="1" applyFont="1" applyFill="1" applyBorder="1" applyAlignment="1" applyProtection="1">
      <alignment horizontal="right"/>
    </xf>
    <xf numFmtId="2" fontId="1090" fillId="1082" borderId="1083" xfId="4" applyNumberFormat="1" applyFont="1" applyFill="1" applyBorder="1" applyAlignment="1" applyProtection="1">
      <alignment horizontal="right"/>
    </xf>
    <xf numFmtId="2" fontId="1091" fillId="1083" borderId="1084" xfId="4" applyNumberFormat="1" applyFont="1" applyFill="1" applyBorder="1" applyAlignment="1" applyProtection="1">
      <alignment horizontal="right"/>
    </xf>
    <xf numFmtId="2" fontId="1092" fillId="1084" borderId="1085" xfId="4" applyNumberFormat="1" applyFont="1" applyFill="1" applyBorder="1" applyAlignment="1" applyProtection="1">
      <alignment horizontal="right"/>
    </xf>
    <xf numFmtId="2" fontId="1093" fillId="1085" borderId="1086" xfId="4" applyNumberFormat="1" applyFont="1" applyFill="1" applyBorder="1" applyAlignment="1" applyProtection="1">
      <alignment horizontal="right"/>
    </xf>
    <xf numFmtId="2" fontId="1094" fillId="1086" borderId="1087" xfId="4" applyNumberFormat="1" applyFont="1" applyFill="1" applyBorder="1" applyAlignment="1" applyProtection="1">
      <alignment horizontal="right"/>
    </xf>
    <xf numFmtId="2" fontId="1095" fillId="1087" borderId="1088" xfId="4" applyNumberFormat="1" applyFont="1" applyFill="1" applyBorder="1" applyAlignment="1" applyProtection="1">
      <alignment horizontal="right"/>
    </xf>
    <xf numFmtId="2" fontId="1096" fillId="1088" borderId="1089" xfId="4" applyNumberFormat="1" applyFont="1" applyFill="1" applyBorder="1" applyAlignment="1" applyProtection="1">
      <alignment horizontal="right"/>
    </xf>
    <xf numFmtId="2" fontId="1097" fillId="1089" borderId="1090" xfId="4" applyNumberFormat="1" applyFont="1" applyFill="1" applyBorder="1" applyAlignment="1" applyProtection="1">
      <alignment horizontal="right"/>
    </xf>
    <xf numFmtId="2" fontId="1098" fillId="1090" borderId="1091" xfId="4" applyNumberFormat="1" applyFont="1" applyFill="1" applyBorder="1" applyAlignment="1" applyProtection="1">
      <alignment horizontal="right"/>
    </xf>
    <xf numFmtId="2" fontId="1099" fillId="1091" borderId="1092" xfId="4" applyNumberFormat="1" applyFont="1" applyFill="1" applyBorder="1" applyAlignment="1" applyProtection="1">
      <alignment horizontal="right"/>
    </xf>
    <xf numFmtId="2" fontId="1100" fillId="1092" borderId="1093" xfId="4" applyNumberFormat="1" applyFont="1" applyFill="1" applyBorder="1" applyAlignment="1" applyProtection="1">
      <alignment horizontal="right"/>
    </xf>
    <xf numFmtId="2" fontId="1101" fillId="1093" borderId="1094" xfId="4" applyNumberFormat="1" applyFont="1" applyFill="1" applyBorder="1" applyAlignment="1" applyProtection="1">
      <alignment horizontal="right"/>
    </xf>
    <xf numFmtId="2" fontId="1102" fillId="1094" borderId="1095" xfId="4" applyNumberFormat="1" applyFont="1" applyFill="1" applyBorder="1" applyAlignment="1" applyProtection="1">
      <alignment horizontal="right"/>
    </xf>
    <xf numFmtId="2" fontId="1103" fillId="1095" borderId="1096" xfId="4" applyNumberFormat="1" applyFont="1" applyFill="1" applyBorder="1" applyAlignment="1" applyProtection="1">
      <alignment horizontal="right"/>
    </xf>
    <xf numFmtId="2" fontId="1104" fillId="1096" borderId="1097" xfId="4" applyNumberFormat="1" applyFont="1" applyFill="1" applyBorder="1" applyAlignment="1" applyProtection="1">
      <alignment horizontal="right"/>
    </xf>
    <xf numFmtId="2" fontId="1105" fillId="1097" borderId="1098" xfId="4" applyNumberFormat="1" applyFont="1" applyFill="1" applyBorder="1" applyAlignment="1" applyProtection="1">
      <alignment horizontal="right"/>
    </xf>
    <xf numFmtId="2" fontId="1106" fillId="1098" borderId="1099" xfId="4" applyNumberFormat="1" applyFont="1" applyFill="1" applyBorder="1" applyAlignment="1" applyProtection="1">
      <alignment horizontal="right"/>
    </xf>
    <xf numFmtId="2" fontId="1107" fillId="1099" borderId="1100" xfId="4" applyNumberFormat="1" applyFont="1" applyFill="1" applyBorder="1" applyAlignment="1" applyProtection="1">
      <alignment horizontal="right"/>
    </xf>
    <xf numFmtId="2" fontId="1108" fillId="1100" borderId="1101" xfId="4" applyNumberFormat="1" applyFont="1" applyFill="1" applyBorder="1" applyAlignment="1" applyProtection="1">
      <alignment horizontal="right"/>
    </xf>
    <xf numFmtId="2" fontId="1109" fillId="1101" borderId="1102" xfId="4" applyNumberFormat="1" applyFont="1" applyFill="1" applyBorder="1" applyAlignment="1" applyProtection="1">
      <alignment horizontal="right"/>
    </xf>
    <xf numFmtId="2" fontId="1110" fillId="1102" borderId="1103" xfId="4" applyNumberFormat="1" applyFont="1" applyFill="1" applyBorder="1" applyAlignment="1" applyProtection="1">
      <alignment horizontal="right"/>
    </xf>
    <xf numFmtId="2" fontId="1111" fillId="1103" borderId="1104" xfId="4" applyNumberFormat="1" applyFont="1" applyFill="1" applyBorder="1" applyAlignment="1" applyProtection="1">
      <alignment horizontal="right"/>
    </xf>
    <xf numFmtId="2" fontId="1112" fillId="1104" borderId="1105" xfId="4" applyNumberFormat="1" applyFont="1" applyFill="1" applyBorder="1" applyAlignment="1" applyProtection="1">
      <alignment horizontal="right"/>
    </xf>
    <xf numFmtId="2" fontId="1113" fillId="1105" borderId="1106" xfId="4" applyNumberFormat="1" applyFont="1" applyFill="1" applyBorder="1" applyAlignment="1" applyProtection="1">
      <alignment horizontal="right"/>
    </xf>
    <xf numFmtId="2" fontId="1114" fillId="1106" borderId="1107" xfId="4" applyNumberFormat="1" applyFont="1" applyFill="1" applyBorder="1" applyAlignment="1" applyProtection="1">
      <alignment horizontal="right"/>
    </xf>
    <xf numFmtId="2" fontId="1115" fillId="1107" borderId="1108" xfId="4" applyNumberFormat="1" applyFont="1" applyFill="1" applyBorder="1" applyAlignment="1" applyProtection="1">
      <alignment horizontal="right"/>
    </xf>
    <xf numFmtId="2" fontId="1116" fillId="1108" borderId="1109" xfId="4" applyNumberFormat="1" applyFont="1" applyFill="1" applyBorder="1" applyAlignment="1" applyProtection="1">
      <alignment horizontal="right"/>
    </xf>
    <xf numFmtId="2" fontId="1117" fillId="1109" borderId="1110" xfId="4" applyNumberFormat="1" applyFont="1" applyFill="1" applyBorder="1" applyAlignment="1" applyProtection="1">
      <alignment horizontal="right"/>
    </xf>
    <xf numFmtId="2" fontId="1118" fillId="1110" borderId="1111" xfId="4" applyNumberFormat="1" applyFont="1" applyFill="1" applyBorder="1" applyAlignment="1" applyProtection="1">
      <alignment horizontal="right"/>
    </xf>
    <xf numFmtId="2" fontId="1119" fillId="1111" borderId="1112" xfId="4" applyNumberFormat="1" applyFont="1" applyFill="1" applyBorder="1" applyAlignment="1" applyProtection="1">
      <alignment horizontal="right"/>
    </xf>
    <xf numFmtId="2" fontId="1120" fillId="1112" borderId="1113" xfId="4" applyNumberFormat="1" applyFont="1" applyFill="1" applyBorder="1" applyAlignment="1" applyProtection="1">
      <alignment horizontal="right"/>
    </xf>
    <xf numFmtId="2" fontId="1121" fillId="1113" borderId="1114" xfId="4" applyNumberFormat="1" applyFont="1" applyFill="1" applyBorder="1" applyAlignment="1" applyProtection="1">
      <alignment horizontal="right"/>
    </xf>
    <xf numFmtId="2" fontId="1122" fillId="1114" borderId="1115" xfId="4" applyNumberFormat="1" applyFont="1" applyFill="1" applyBorder="1" applyAlignment="1" applyProtection="1">
      <alignment horizontal="right"/>
    </xf>
    <xf numFmtId="2" fontId="1123" fillId="1115" borderId="1116" xfId="4" applyNumberFormat="1" applyFont="1" applyFill="1" applyBorder="1" applyAlignment="1" applyProtection="1">
      <alignment horizontal="right"/>
    </xf>
    <xf numFmtId="2" fontId="1124" fillId="1116" borderId="1117" xfId="4" applyNumberFormat="1" applyFont="1" applyFill="1" applyBorder="1" applyAlignment="1" applyProtection="1">
      <alignment horizontal="right"/>
    </xf>
    <xf numFmtId="2" fontId="1125" fillId="1117" borderId="1118" xfId="4" applyNumberFormat="1" applyFont="1" applyFill="1" applyBorder="1" applyAlignment="1" applyProtection="1">
      <alignment horizontal="right"/>
    </xf>
    <xf numFmtId="2" fontId="1126" fillId="1118" borderId="1119" xfId="4" applyNumberFormat="1" applyFont="1" applyFill="1" applyBorder="1" applyAlignment="1" applyProtection="1">
      <alignment horizontal="right"/>
    </xf>
    <xf numFmtId="2" fontId="1127" fillId="1119" borderId="1120" xfId="4" applyNumberFormat="1" applyFont="1" applyFill="1" applyBorder="1" applyAlignment="1" applyProtection="1">
      <alignment horizontal="right"/>
    </xf>
    <xf numFmtId="2" fontId="1128" fillId="1120" borderId="1121" xfId="4" applyNumberFormat="1" applyFont="1" applyFill="1" applyBorder="1" applyAlignment="1" applyProtection="1">
      <alignment horizontal="right"/>
    </xf>
    <xf numFmtId="2" fontId="1129" fillId="1121" borderId="1122" xfId="4" applyNumberFormat="1" applyFont="1" applyFill="1" applyBorder="1" applyAlignment="1" applyProtection="1">
      <alignment horizontal="right"/>
    </xf>
    <xf numFmtId="2" fontId="1130" fillId="1122" borderId="1123" xfId="4" applyNumberFormat="1" applyFont="1" applyFill="1" applyBorder="1" applyAlignment="1" applyProtection="1">
      <alignment horizontal="right"/>
    </xf>
    <xf numFmtId="2" fontId="1131" fillId="1123" borderId="1124" xfId="4" applyNumberFormat="1" applyFont="1" applyFill="1" applyBorder="1" applyAlignment="1" applyProtection="1">
      <alignment horizontal="right"/>
    </xf>
    <xf numFmtId="2" fontId="1132" fillId="1124" borderId="1125" xfId="4" applyNumberFormat="1" applyFont="1" applyFill="1" applyBorder="1" applyAlignment="1" applyProtection="1">
      <alignment horizontal="right"/>
    </xf>
    <xf numFmtId="2" fontId="1133" fillId="1125" borderId="1126" xfId="4" applyNumberFormat="1" applyFont="1" applyFill="1" applyBorder="1" applyAlignment="1" applyProtection="1">
      <alignment horizontal="right"/>
    </xf>
    <xf numFmtId="2" fontId="1134" fillId="1126" borderId="1127" xfId="4" applyNumberFormat="1" applyFont="1" applyFill="1" applyBorder="1" applyAlignment="1" applyProtection="1">
      <alignment horizontal="right"/>
    </xf>
    <xf numFmtId="2" fontId="1135" fillId="1127" borderId="1128" xfId="4" applyNumberFormat="1" applyFont="1" applyFill="1" applyBorder="1" applyAlignment="1" applyProtection="1">
      <alignment horizontal="right"/>
    </xf>
    <xf numFmtId="2" fontId="1136" fillId="1128" borderId="1129" xfId="4" applyNumberFormat="1" applyFont="1" applyFill="1" applyBorder="1" applyAlignment="1" applyProtection="1">
      <alignment horizontal="right"/>
    </xf>
    <xf numFmtId="2" fontId="1137" fillId="1129" borderId="1130" xfId="4" applyNumberFormat="1" applyFont="1" applyFill="1" applyBorder="1" applyAlignment="1" applyProtection="1">
      <alignment horizontal="right"/>
    </xf>
    <xf numFmtId="2" fontId="1138" fillId="1130" borderId="1131" xfId="4" applyNumberFormat="1" applyFont="1" applyFill="1" applyBorder="1" applyAlignment="1" applyProtection="1">
      <alignment horizontal="right"/>
    </xf>
    <xf numFmtId="2" fontId="1139" fillId="1131" borderId="1132" xfId="4" applyNumberFormat="1" applyFont="1" applyFill="1" applyBorder="1" applyAlignment="1" applyProtection="1">
      <alignment horizontal="right"/>
    </xf>
    <xf numFmtId="2" fontId="1140" fillId="1132" borderId="1133" xfId="4" applyNumberFormat="1" applyFont="1" applyFill="1" applyBorder="1" applyAlignment="1" applyProtection="1">
      <alignment horizontal="right"/>
    </xf>
    <xf numFmtId="2" fontId="1141" fillId="1133" borderId="1134" xfId="4" applyNumberFormat="1" applyFont="1" applyFill="1" applyBorder="1" applyAlignment="1" applyProtection="1">
      <alignment horizontal="right"/>
    </xf>
    <xf numFmtId="2" fontId="1142" fillId="1134" borderId="1135" xfId="4" applyNumberFormat="1" applyFont="1" applyFill="1" applyBorder="1" applyAlignment="1" applyProtection="1">
      <alignment horizontal="right"/>
    </xf>
    <xf numFmtId="2" fontId="1143" fillId="1135" borderId="1136" xfId="4" applyNumberFormat="1" applyFont="1" applyFill="1" applyBorder="1" applyAlignment="1" applyProtection="1">
      <alignment horizontal="right"/>
    </xf>
    <xf numFmtId="2" fontId="1144" fillId="1136" borderId="1137" xfId="4" applyNumberFormat="1" applyFont="1" applyFill="1" applyBorder="1" applyAlignment="1" applyProtection="1">
      <alignment horizontal="right"/>
    </xf>
    <xf numFmtId="2" fontId="1145" fillId="1137" borderId="1138" xfId="4" applyNumberFormat="1" applyFont="1" applyFill="1" applyBorder="1" applyAlignment="1" applyProtection="1">
      <alignment horizontal="right"/>
    </xf>
    <xf numFmtId="2" fontId="1146" fillId="1138" borderId="1139" xfId="4" applyNumberFormat="1" applyFont="1" applyFill="1" applyBorder="1" applyAlignment="1" applyProtection="1">
      <alignment horizontal="right"/>
    </xf>
    <xf numFmtId="2" fontId="1147" fillId="1139" borderId="1140" xfId="4" applyNumberFormat="1" applyFont="1" applyFill="1" applyBorder="1" applyAlignment="1" applyProtection="1">
      <alignment horizontal="right"/>
    </xf>
    <xf numFmtId="2" fontId="1148" fillId="1140" borderId="1141" xfId="4" applyNumberFormat="1" applyFont="1" applyFill="1" applyBorder="1" applyAlignment="1" applyProtection="1">
      <alignment horizontal="right"/>
    </xf>
    <xf numFmtId="2" fontId="1149" fillId="1141" borderId="1142" xfId="4" applyNumberFormat="1" applyFont="1" applyFill="1" applyBorder="1" applyAlignment="1" applyProtection="1">
      <alignment horizontal="right"/>
    </xf>
    <xf numFmtId="2" fontId="1150" fillId="1142" borderId="1143" xfId="4" applyNumberFormat="1" applyFont="1" applyFill="1" applyBorder="1" applyAlignment="1" applyProtection="1">
      <alignment horizontal="right"/>
    </xf>
    <xf numFmtId="2" fontId="1151" fillId="1143" borderId="1144" xfId="4" applyNumberFormat="1" applyFont="1" applyFill="1" applyBorder="1" applyAlignment="1" applyProtection="1">
      <alignment horizontal="right"/>
    </xf>
    <xf numFmtId="2" fontId="1152" fillId="1144" borderId="1145" xfId="4" applyNumberFormat="1" applyFont="1" applyFill="1" applyBorder="1" applyAlignment="1" applyProtection="1">
      <alignment horizontal="right"/>
    </xf>
    <xf numFmtId="2" fontId="1153" fillId="1145" borderId="1146" xfId="4" applyNumberFormat="1" applyFont="1" applyFill="1" applyBorder="1" applyAlignment="1" applyProtection="1">
      <alignment horizontal="right"/>
    </xf>
    <xf numFmtId="2" fontId="1154" fillId="1146" borderId="1147" xfId="4" applyNumberFormat="1" applyFont="1" applyFill="1" applyBorder="1" applyAlignment="1" applyProtection="1">
      <alignment horizontal="right"/>
    </xf>
    <xf numFmtId="2" fontId="1155" fillId="1147" borderId="1148" xfId="4" applyNumberFormat="1" applyFont="1" applyFill="1" applyBorder="1" applyAlignment="1" applyProtection="1">
      <alignment horizontal="right"/>
    </xf>
    <xf numFmtId="2" fontId="1156" fillId="1148" borderId="1149" xfId="4" applyNumberFormat="1" applyFont="1" applyFill="1" applyBorder="1" applyAlignment="1" applyProtection="1">
      <alignment horizontal="right"/>
    </xf>
    <xf numFmtId="2" fontId="1157" fillId="1149" borderId="1150" xfId="4" applyNumberFormat="1" applyFont="1" applyFill="1" applyBorder="1" applyAlignment="1" applyProtection="1">
      <alignment horizontal="right"/>
    </xf>
    <xf numFmtId="2" fontId="1158" fillId="1150" borderId="1151" xfId="4" applyNumberFormat="1" applyFont="1" applyFill="1" applyBorder="1" applyAlignment="1" applyProtection="1">
      <alignment horizontal="right"/>
    </xf>
    <xf numFmtId="2" fontId="1159" fillId="1151" borderId="1152" xfId="4" applyNumberFormat="1" applyFont="1" applyFill="1" applyBorder="1" applyAlignment="1" applyProtection="1">
      <alignment horizontal="right"/>
    </xf>
    <xf numFmtId="2" fontId="1160" fillId="1152" borderId="1153" xfId="4" applyNumberFormat="1" applyFont="1" applyFill="1" applyBorder="1" applyAlignment="1" applyProtection="1">
      <alignment horizontal="right"/>
    </xf>
    <xf numFmtId="2" fontId="1161" fillId="1153" borderId="1154" xfId="4" applyNumberFormat="1" applyFont="1" applyFill="1" applyBorder="1" applyAlignment="1" applyProtection="1">
      <alignment horizontal="right"/>
    </xf>
    <xf numFmtId="2" fontId="1162" fillId="1154" borderId="1155" xfId="4" applyNumberFormat="1" applyFont="1" applyFill="1" applyBorder="1" applyAlignment="1" applyProtection="1">
      <alignment horizontal="right"/>
    </xf>
    <xf numFmtId="2" fontId="1163" fillId="1155" borderId="1156" xfId="4" applyNumberFormat="1" applyFont="1" applyFill="1" applyBorder="1" applyAlignment="1" applyProtection="1">
      <alignment horizontal="right"/>
    </xf>
    <xf numFmtId="2" fontId="1164" fillId="1156" borderId="1157" xfId="4" applyNumberFormat="1" applyFont="1" applyFill="1" applyBorder="1" applyAlignment="1" applyProtection="1">
      <alignment horizontal="right"/>
    </xf>
    <xf numFmtId="2" fontId="1165" fillId="1157" borderId="1158" xfId="4" applyNumberFormat="1" applyFont="1" applyFill="1" applyBorder="1" applyAlignment="1" applyProtection="1">
      <alignment horizontal="right"/>
    </xf>
    <xf numFmtId="2" fontId="1166" fillId="1158" borderId="1159" xfId="4" applyNumberFormat="1" applyFont="1" applyFill="1" applyBorder="1" applyAlignment="1" applyProtection="1">
      <alignment horizontal="right"/>
    </xf>
    <xf numFmtId="2" fontId="1167" fillId="1159" borderId="1160" xfId="4" applyNumberFormat="1" applyFont="1" applyFill="1" applyBorder="1" applyAlignment="1" applyProtection="1">
      <alignment horizontal="right"/>
    </xf>
    <xf numFmtId="2" fontId="1168" fillId="1160" borderId="1161" xfId="4" applyNumberFormat="1" applyFont="1" applyFill="1" applyBorder="1" applyAlignment="1" applyProtection="1">
      <alignment horizontal="right"/>
    </xf>
    <xf numFmtId="2" fontId="1169" fillId="1161" borderId="1162" xfId="4" applyNumberFormat="1" applyFont="1" applyFill="1" applyBorder="1" applyAlignment="1" applyProtection="1">
      <alignment horizontal="right"/>
    </xf>
    <xf numFmtId="2" fontId="1170" fillId="1162" borderId="1163" xfId="4" applyNumberFormat="1" applyFont="1" applyFill="1" applyBorder="1" applyAlignment="1" applyProtection="1">
      <alignment horizontal="right"/>
    </xf>
    <xf numFmtId="2" fontId="1171" fillId="1163" borderId="1164" xfId="4" applyNumberFormat="1" applyFont="1" applyFill="1" applyBorder="1" applyAlignment="1" applyProtection="1">
      <alignment horizontal="right"/>
    </xf>
    <xf numFmtId="2" fontId="1172" fillId="1164" borderId="1165" xfId="4" applyNumberFormat="1" applyFont="1" applyFill="1" applyBorder="1" applyAlignment="1" applyProtection="1">
      <alignment horizontal="right"/>
    </xf>
    <xf numFmtId="2" fontId="1173" fillId="1165" borderId="1166" xfId="4" applyNumberFormat="1" applyFont="1" applyFill="1" applyBorder="1" applyAlignment="1" applyProtection="1">
      <alignment horizontal="right"/>
    </xf>
    <xf numFmtId="2" fontId="1174" fillId="1166" borderId="1167" xfId="4" applyNumberFormat="1" applyFont="1" applyFill="1" applyBorder="1" applyAlignment="1" applyProtection="1">
      <alignment horizontal="right"/>
    </xf>
    <xf numFmtId="2" fontId="1175" fillId="1167" borderId="1168" xfId="4" applyNumberFormat="1" applyFont="1" applyFill="1" applyBorder="1" applyAlignment="1" applyProtection="1">
      <alignment horizontal="right"/>
    </xf>
    <xf numFmtId="2" fontId="1176" fillId="1168" borderId="1169" xfId="4" applyNumberFormat="1" applyFont="1" applyFill="1" applyBorder="1" applyAlignment="1" applyProtection="1">
      <alignment horizontal="right"/>
    </xf>
    <xf numFmtId="2" fontId="1177" fillId="1169" borderId="1170" xfId="4" applyNumberFormat="1" applyFont="1" applyFill="1" applyBorder="1" applyAlignment="1" applyProtection="1">
      <alignment horizontal="right"/>
    </xf>
    <xf numFmtId="2" fontId="1178" fillId="1170" borderId="1171" xfId="4" applyNumberFormat="1" applyFont="1" applyFill="1" applyBorder="1" applyAlignment="1" applyProtection="1">
      <alignment horizontal="right"/>
    </xf>
    <xf numFmtId="2" fontId="1179" fillId="1171" borderId="1172" xfId="4" applyNumberFormat="1" applyFont="1" applyFill="1" applyBorder="1" applyAlignment="1" applyProtection="1">
      <alignment horizontal="right"/>
    </xf>
    <xf numFmtId="2" fontId="1180" fillId="1172" borderId="1173" xfId="4" applyNumberFormat="1" applyFont="1" applyFill="1" applyBorder="1" applyAlignment="1" applyProtection="1">
      <alignment horizontal="right"/>
    </xf>
    <xf numFmtId="2" fontId="1181" fillId="1173" borderId="1174" xfId="4" applyNumberFormat="1" applyFont="1" applyFill="1" applyBorder="1" applyAlignment="1" applyProtection="1">
      <alignment horizontal="right"/>
    </xf>
    <xf numFmtId="2" fontId="1182" fillId="1174" borderId="1175" xfId="4" applyNumberFormat="1" applyFont="1" applyFill="1" applyBorder="1" applyAlignment="1" applyProtection="1">
      <alignment horizontal="right"/>
    </xf>
    <xf numFmtId="2" fontId="1183" fillId="1175" borderId="1176" xfId="4" applyNumberFormat="1" applyFont="1" applyFill="1" applyBorder="1" applyAlignment="1" applyProtection="1">
      <alignment horizontal="right"/>
    </xf>
    <xf numFmtId="2" fontId="1184" fillId="1176" borderId="1177" xfId="4" applyNumberFormat="1" applyFont="1" applyFill="1" applyBorder="1" applyAlignment="1" applyProtection="1">
      <alignment horizontal="right"/>
    </xf>
    <xf numFmtId="2" fontId="1185" fillId="1177" borderId="1178" xfId="4" applyNumberFormat="1" applyFont="1" applyFill="1" applyBorder="1" applyAlignment="1" applyProtection="1">
      <alignment horizontal="right"/>
    </xf>
    <xf numFmtId="2" fontId="1186" fillId="1178" borderId="1179" xfId="4" applyNumberFormat="1" applyFont="1" applyFill="1" applyBorder="1" applyAlignment="1" applyProtection="1">
      <alignment horizontal="right"/>
    </xf>
    <xf numFmtId="2" fontId="1187" fillId="1179" borderId="1180" xfId="4" applyNumberFormat="1" applyFont="1" applyFill="1" applyBorder="1" applyAlignment="1" applyProtection="1">
      <alignment horizontal="right"/>
    </xf>
    <xf numFmtId="2" fontId="1188" fillId="1180" borderId="1181" xfId="4" applyNumberFormat="1" applyFont="1" applyFill="1" applyBorder="1" applyAlignment="1" applyProtection="1">
      <alignment horizontal="right"/>
    </xf>
    <xf numFmtId="2" fontId="1189" fillId="1181" borderId="1182" xfId="4" applyNumberFormat="1" applyFont="1" applyFill="1" applyBorder="1" applyAlignment="1" applyProtection="1">
      <alignment horizontal="right"/>
    </xf>
    <xf numFmtId="2" fontId="1190" fillId="1182" borderId="1183" xfId="4" applyNumberFormat="1" applyFont="1" applyFill="1" applyBorder="1" applyAlignment="1" applyProtection="1">
      <alignment horizontal="right"/>
    </xf>
    <xf numFmtId="2" fontId="1191" fillId="1183" borderId="1184" xfId="4" applyNumberFormat="1" applyFont="1" applyFill="1" applyBorder="1" applyAlignment="1" applyProtection="1">
      <alignment horizontal="right"/>
    </xf>
    <xf numFmtId="2" fontId="1192" fillId="1184" borderId="1185" xfId="4" applyNumberFormat="1" applyFont="1" applyFill="1" applyBorder="1" applyAlignment="1" applyProtection="1">
      <alignment horizontal="right"/>
    </xf>
    <xf numFmtId="2" fontId="1193" fillId="1185" borderId="1186" xfId="4" applyNumberFormat="1" applyFont="1" applyFill="1" applyBorder="1" applyAlignment="1" applyProtection="1">
      <alignment horizontal="right"/>
    </xf>
    <xf numFmtId="2" fontId="1194" fillId="1186" borderId="1187" xfId="4" applyNumberFormat="1" applyFont="1" applyFill="1" applyBorder="1" applyAlignment="1" applyProtection="1">
      <alignment horizontal="right"/>
    </xf>
    <xf numFmtId="2" fontId="1195" fillId="1187" borderId="1188" xfId="4" applyNumberFormat="1" applyFont="1" applyFill="1" applyBorder="1" applyAlignment="1" applyProtection="1">
      <alignment horizontal="right"/>
    </xf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 vertical="center"/>
    </xf>
    <xf numFmtId="2" fontId="1408" fillId="1400" borderId="1401" xfId="4" applyNumberFormat="1" applyFont="1" applyFill="1" applyBorder="1" applyAlignment="1" applyProtection="1">
      <alignment horizontal="right" vertical="center"/>
    </xf>
    <xf numFmtId="2" fontId="1409" fillId="1401" borderId="1402" xfId="4" applyNumberFormat="1" applyFont="1" applyFill="1" applyBorder="1" applyAlignment="1" applyProtection="1">
      <alignment horizontal="right" vertical="center"/>
    </xf>
    <xf numFmtId="2" fontId="1410" fillId="1402" borderId="1403" xfId="4" applyNumberFormat="1" applyFont="1" applyFill="1" applyBorder="1" applyAlignment="1" applyProtection="1">
      <alignment horizontal="right" vertical="center"/>
    </xf>
    <xf numFmtId="2" fontId="1411" fillId="1403" borderId="1404" xfId="4" applyNumberFormat="1" applyFont="1" applyFill="1" applyBorder="1" applyAlignment="1" applyProtection="1">
      <alignment horizontal="right" vertical="center"/>
    </xf>
    <xf numFmtId="2" fontId="1412" fillId="1404" borderId="1405" xfId="4" applyNumberFormat="1" applyFont="1" applyFill="1" applyBorder="1" applyAlignment="1" applyProtection="1">
      <alignment horizontal="right" vertical="center"/>
    </xf>
    <xf numFmtId="2" fontId="1413" fillId="1405" borderId="1406" xfId="4" applyNumberFormat="1" applyFont="1" applyFill="1" applyBorder="1" applyAlignment="1" applyProtection="1">
      <alignment horizontal="right" vertical="center"/>
    </xf>
    <xf numFmtId="2" fontId="1414" fillId="1406" borderId="1407" xfId="4" applyNumberFormat="1" applyFont="1" applyFill="1" applyBorder="1" applyAlignment="1" applyProtection="1">
      <alignment horizontal="right" vertical="center"/>
    </xf>
    <xf numFmtId="2" fontId="1415" fillId="1407" borderId="1408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405" fillId="1397" borderId="1398" xfId="3" applyNumberFormat="1" applyFont="1" applyFill="1" applyBorder="1" applyAlignment="1">
      <alignment horizontal="center" vertical="top" wrapText="1"/>
    </xf>
    <xf numFmtId="0" fontId="1406" fillId="1398" borderId="1399" xfId="2" applyFont="1" applyFill="1" applyBorder="1" applyAlignment="1">
      <alignment horizontal="center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pane xSplit="2" ySplit="7" topLeftCell="W8" activePane="bottomRight" state="frozen"/>
      <selection pane="topRight" activeCell="C1" sqref="C1"/>
      <selection pane="bottomLeft" activeCell="A8" sqref="A8"/>
      <selection pane="bottomRight" activeCell="B10" sqref="B10"/>
    </sheetView>
  </sheetViews>
  <sheetFormatPr defaultColWidth="9" defaultRowHeight="15"/>
  <cols>
    <col min="1" max="1" width="10.85546875" style="1" customWidth="1"/>
    <col min="2" max="2" width="65.140625" style="1" customWidth="1"/>
    <col min="3" max="3" width="6.85546875" style="1" customWidth="1"/>
    <col min="4" max="4" width="8.5703125" style="1" bestFit="1" customWidth="1"/>
    <col min="5" max="8" width="6.85546875" style="1" customWidth="1"/>
    <col min="9" max="9" width="27.140625" style="1" bestFit="1" customWidth="1"/>
    <col min="10" max="11" width="6.85546875" style="1" customWidth="1"/>
    <col min="12" max="12" width="7.5703125" style="1" bestFit="1" customWidth="1"/>
    <col min="13" max="48" width="6.85546875" style="1" customWidth="1"/>
    <col min="49" max="49" width="7.5703125" style="1" bestFit="1" customWidth="1"/>
    <col min="50" max="61" width="6.85546875" style="1" customWidth="1"/>
    <col min="62" max="62" width="7.5703125" style="1" bestFit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429" t="s">
        <v>0</v>
      </c>
      <c r="B2" s="1429" t="s">
        <v>1</v>
      </c>
      <c r="C2" s="1433" t="s">
        <v>58</v>
      </c>
      <c r="D2" s="1428"/>
      <c r="E2" s="1428"/>
      <c r="F2" s="1428"/>
      <c r="G2" s="1428"/>
      <c r="H2" s="1428"/>
      <c r="I2" s="1428"/>
      <c r="J2" s="1428"/>
      <c r="K2" s="1428"/>
      <c r="L2" s="1428"/>
      <c r="M2" s="1428"/>
      <c r="N2" s="1428"/>
      <c r="O2" s="1428"/>
      <c r="P2" s="1428"/>
      <c r="Q2" s="1428"/>
      <c r="R2" s="1428"/>
      <c r="S2" s="1428"/>
      <c r="T2" s="1428"/>
      <c r="U2" s="1428"/>
      <c r="V2" s="1428"/>
      <c r="W2" s="1428"/>
      <c r="X2" s="1428"/>
      <c r="Y2" s="1428"/>
      <c r="Z2" s="1428"/>
      <c r="AA2" s="1428"/>
      <c r="AB2" s="1428"/>
      <c r="AC2" s="1428"/>
      <c r="AD2" s="1428"/>
      <c r="AE2" s="1428"/>
      <c r="AF2" s="1428"/>
      <c r="AG2" s="1428"/>
      <c r="AH2" s="1428"/>
      <c r="AI2" s="1428"/>
      <c r="AJ2" s="1428"/>
      <c r="AK2" s="1428"/>
      <c r="AL2" s="1428"/>
      <c r="AM2" s="1428"/>
      <c r="AN2" s="1428"/>
      <c r="AO2" s="1428"/>
      <c r="AP2" s="1428"/>
      <c r="AQ2" s="1428"/>
      <c r="AR2" s="1428"/>
      <c r="AS2" s="1428"/>
      <c r="AT2" s="1428"/>
      <c r="AU2" s="1428"/>
      <c r="AV2" s="1428"/>
      <c r="AW2" s="1428"/>
      <c r="AX2" s="1428"/>
      <c r="AY2" s="1428"/>
      <c r="AZ2" s="1428"/>
      <c r="BA2" s="1428"/>
      <c r="BB2" s="1428"/>
      <c r="BC2" s="1428"/>
      <c r="BD2" s="1428"/>
      <c r="BE2" s="1428"/>
      <c r="BF2" s="1428"/>
      <c r="BG2" s="1428"/>
      <c r="BH2" s="1428"/>
      <c r="BI2" s="1428"/>
      <c r="BJ2" s="1428"/>
      <c r="BK2" s="1431" t="s">
        <v>2</v>
      </c>
    </row>
    <row r="3" spans="1:75" ht="18" customHeight="1">
      <c r="A3" s="1429"/>
      <c r="B3" s="1429"/>
      <c r="C3" s="1428" t="s">
        <v>3</v>
      </c>
      <c r="D3" s="1428"/>
      <c r="E3" s="1428"/>
      <c r="F3" s="1428"/>
      <c r="G3" s="1428"/>
      <c r="H3" s="1428"/>
      <c r="I3" s="1428"/>
      <c r="J3" s="1428"/>
      <c r="K3" s="1428"/>
      <c r="L3" s="1428"/>
      <c r="M3" s="1428"/>
      <c r="N3" s="1428"/>
      <c r="O3" s="1428"/>
      <c r="P3" s="1428"/>
      <c r="Q3" s="1428"/>
      <c r="R3" s="1428"/>
      <c r="S3" s="1428"/>
      <c r="T3" s="1428"/>
      <c r="U3" s="1428"/>
      <c r="V3" s="1428"/>
      <c r="W3" s="1428" t="s">
        <v>4</v>
      </c>
      <c r="X3" s="1428"/>
      <c r="Y3" s="1428"/>
      <c r="Z3" s="1428"/>
      <c r="AA3" s="1428"/>
      <c r="AB3" s="1428"/>
      <c r="AC3" s="1428"/>
      <c r="AD3" s="1428"/>
      <c r="AE3" s="1428"/>
      <c r="AF3" s="1428"/>
      <c r="AG3" s="1428"/>
      <c r="AH3" s="1428"/>
      <c r="AI3" s="1428"/>
      <c r="AJ3" s="1428"/>
      <c r="AK3" s="1428"/>
      <c r="AL3" s="1428"/>
      <c r="AM3" s="1428"/>
      <c r="AN3" s="1428"/>
      <c r="AO3" s="1428"/>
      <c r="AP3" s="1428"/>
      <c r="AQ3" s="1428" t="s">
        <v>5</v>
      </c>
      <c r="AR3" s="1428"/>
      <c r="AS3" s="1428"/>
      <c r="AT3" s="1428"/>
      <c r="AU3" s="1428"/>
      <c r="AV3" s="1428"/>
      <c r="AW3" s="1428"/>
      <c r="AX3" s="1428"/>
      <c r="AY3" s="1428"/>
      <c r="AZ3" s="1428"/>
      <c r="BA3" s="1428"/>
      <c r="BB3" s="1428"/>
      <c r="BC3" s="1428"/>
      <c r="BD3" s="1428"/>
      <c r="BE3" s="1428"/>
      <c r="BF3" s="1428"/>
      <c r="BG3" s="1428"/>
      <c r="BH3" s="1428"/>
      <c r="BI3" s="1428"/>
      <c r="BJ3" s="1428"/>
      <c r="BK3" s="1431"/>
    </row>
    <row r="4" spans="1:75">
      <c r="A4" s="1429"/>
      <c r="B4" s="1429"/>
      <c r="C4" s="1434" t="s">
        <v>6</v>
      </c>
      <c r="D4" s="1434"/>
      <c r="E4" s="1434"/>
      <c r="F4" s="1434"/>
      <c r="G4" s="1434"/>
      <c r="H4" s="1434"/>
      <c r="I4" s="1434"/>
      <c r="J4" s="1434"/>
      <c r="K4" s="1434"/>
      <c r="L4" s="1434"/>
      <c r="M4" s="1434" t="s">
        <v>7</v>
      </c>
      <c r="N4" s="1434"/>
      <c r="O4" s="1434"/>
      <c r="P4" s="1434"/>
      <c r="Q4" s="1434"/>
      <c r="R4" s="1434"/>
      <c r="S4" s="1434"/>
      <c r="T4" s="1434"/>
      <c r="U4" s="1434"/>
      <c r="V4" s="1434"/>
      <c r="W4" s="1434" t="s">
        <v>6</v>
      </c>
      <c r="X4" s="1434"/>
      <c r="Y4" s="1434"/>
      <c r="Z4" s="1434"/>
      <c r="AA4" s="1434"/>
      <c r="AB4" s="1434"/>
      <c r="AC4" s="1434"/>
      <c r="AD4" s="1434"/>
      <c r="AE4" s="1434"/>
      <c r="AF4" s="1434"/>
      <c r="AG4" s="1434" t="s">
        <v>7</v>
      </c>
      <c r="AH4" s="1434"/>
      <c r="AI4" s="1434"/>
      <c r="AJ4" s="1434"/>
      <c r="AK4" s="1434"/>
      <c r="AL4" s="1434"/>
      <c r="AM4" s="1434"/>
      <c r="AN4" s="1434"/>
      <c r="AO4" s="1434"/>
      <c r="AP4" s="1434"/>
      <c r="AQ4" s="1434" t="s">
        <v>6</v>
      </c>
      <c r="AR4" s="1434"/>
      <c r="AS4" s="1434"/>
      <c r="AT4" s="1434"/>
      <c r="AU4" s="1434"/>
      <c r="AV4" s="1434"/>
      <c r="AW4" s="1434"/>
      <c r="AX4" s="1434"/>
      <c r="AY4" s="1434"/>
      <c r="AZ4" s="1434"/>
      <c r="BA4" s="1434" t="s">
        <v>7</v>
      </c>
      <c r="BB4" s="1434"/>
      <c r="BC4" s="1434"/>
      <c r="BD4" s="1434"/>
      <c r="BE4" s="1434"/>
      <c r="BF4" s="1434"/>
      <c r="BG4" s="1434"/>
      <c r="BH4" s="1434"/>
      <c r="BI4" s="1434"/>
      <c r="BJ4" s="1434"/>
      <c r="BK4" s="1431"/>
    </row>
    <row r="5" spans="1:75" ht="15" customHeight="1">
      <c r="A5" s="1429"/>
      <c r="B5" s="1429"/>
      <c r="C5" s="1428" t="s">
        <v>8</v>
      </c>
      <c r="D5" s="1428"/>
      <c r="E5" s="1428"/>
      <c r="F5" s="1428"/>
      <c r="G5" s="1428"/>
      <c r="H5" s="1428" t="s">
        <v>9</v>
      </c>
      <c r="I5" s="1428"/>
      <c r="J5" s="1428"/>
      <c r="K5" s="1428"/>
      <c r="L5" s="1428"/>
      <c r="M5" s="1428" t="s">
        <v>8</v>
      </c>
      <c r="N5" s="1428"/>
      <c r="O5" s="1428"/>
      <c r="P5" s="1428"/>
      <c r="Q5" s="1428"/>
      <c r="R5" s="1428" t="s">
        <v>9</v>
      </c>
      <c r="S5" s="1428"/>
      <c r="T5" s="1428"/>
      <c r="U5" s="1428"/>
      <c r="V5" s="1428"/>
      <c r="W5" s="1428" t="s">
        <v>8</v>
      </c>
      <c r="X5" s="1428"/>
      <c r="Y5" s="1428"/>
      <c r="Z5" s="1428"/>
      <c r="AA5" s="1428"/>
      <c r="AB5" s="1428" t="s">
        <v>9</v>
      </c>
      <c r="AC5" s="1428"/>
      <c r="AD5" s="1428"/>
      <c r="AE5" s="1428"/>
      <c r="AF5" s="1428"/>
      <c r="AG5" s="1428" t="s">
        <v>8</v>
      </c>
      <c r="AH5" s="1428"/>
      <c r="AI5" s="1428"/>
      <c r="AJ5" s="1428"/>
      <c r="AK5" s="1428"/>
      <c r="AL5" s="1428" t="s">
        <v>9</v>
      </c>
      <c r="AM5" s="1428"/>
      <c r="AN5" s="1428"/>
      <c r="AO5" s="1428"/>
      <c r="AP5" s="1428"/>
      <c r="AQ5" s="1428" t="s">
        <v>8</v>
      </c>
      <c r="AR5" s="1428"/>
      <c r="AS5" s="1428"/>
      <c r="AT5" s="1428"/>
      <c r="AU5" s="1428"/>
      <c r="AV5" s="1428" t="s">
        <v>9</v>
      </c>
      <c r="AW5" s="1428"/>
      <c r="AX5" s="1428"/>
      <c r="AY5" s="1428"/>
      <c r="AZ5" s="1428"/>
      <c r="BA5" s="1428" t="s">
        <v>8</v>
      </c>
      <c r="BB5" s="1428"/>
      <c r="BC5" s="1428"/>
      <c r="BD5" s="1428"/>
      <c r="BE5" s="1428"/>
      <c r="BF5" s="1428" t="s">
        <v>9</v>
      </c>
      <c r="BG5" s="1428"/>
      <c r="BH5" s="1428"/>
      <c r="BI5" s="1428"/>
      <c r="BJ5" s="1428"/>
      <c r="BK5" s="1431"/>
    </row>
    <row r="6" spans="1:75" ht="15" customHeight="1">
      <c r="A6" s="1430"/>
      <c r="B6" s="1430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432"/>
    </row>
    <row r="7" spans="1:75" ht="20.100000000000001" customHeight="1">
      <c r="A7" s="27" t="s">
        <v>59</v>
      </c>
      <c r="B7" s="26" t="s">
        <v>60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29" t="s">
        <v>61</v>
      </c>
      <c r="B8" s="28" t="s">
        <v>62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30" t="s">
        <v>63</v>
      </c>
      <c r="C9" s="31">
        <v>0</v>
      </c>
      <c r="D9" s="32">
        <v>1108.5753833399999</v>
      </c>
      <c r="E9" s="33">
        <v>0</v>
      </c>
      <c r="F9" s="34">
        <v>0</v>
      </c>
      <c r="G9" s="35">
        <v>0</v>
      </c>
      <c r="H9" s="36">
        <v>0.86230335999999996</v>
      </c>
      <c r="I9" s="37">
        <v>431.1036254</v>
      </c>
      <c r="J9" s="38">
        <v>65.40989175</v>
      </c>
      <c r="K9" s="39">
        <v>0</v>
      </c>
      <c r="L9" s="40">
        <v>70.367622659999995</v>
      </c>
      <c r="M9" s="41">
        <v>0</v>
      </c>
      <c r="N9" s="42">
        <v>0</v>
      </c>
      <c r="O9" s="43">
        <v>0</v>
      </c>
      <c r="P9" s="44">
        <v>0</v>
      </c>
      <c r="Q9" s="45">
        <v>0</v>
      </c>
      <c r="R9" s="46">
        <v>0.76313456000000002</v>
      </c>
      <c r="S9" s="47">
        <v>7.1562631400000001</v>
      </c>
      <c r="T9" s="48">
        <v>0</v>
      </c>
      <c r="U9" s="49">
        <v>0</v>
      </c>
      <c r="V9" s="50">
        <v>0.14442599</v>
      </c>
      <c r="W9" s="51">
        <v>0</v>
      </c>
      <c r="X9" s="52">
        <v>0</v>
      </c>
      <c r="Y9" s="53">
        <v>0</v>
      </c>
      <c r="Z9" s="54">
        <v>0</v>
      </c>
      <c r="AA9" s="55">
        <v>0</v>
      </c>
      <c r="AB9" s="56">
        <v>1.0111E-4</v>
      </c>
      <c r="AC9" s="57">
        <v>0</v>
      </c>
      <c r="AD9" s="58">
        <v>0</v>
      </c>
      <c r="AE9" s="59">
        <v>0</v>
      </c>
      <c r="AF9" s="60">
        <v>0</v>
      </c>
      <c r="AG9" s="61">
        <v>0</v>
      </c>
      <c r="AH9" s="62">
        <v>0</v>
      </c>
      <c r="AI9" s="63">
        <v>0</v>
      </c>
      <c r="AJ9" s="64">
        <v>0</v>
      </c>
      <c r="AK9" s="65">
        <v>0</v>
      </c>
      <c r="AL9" s="66">
        <v>1.0000000000000001E-5</v>
      </c>
      <c r="AM9" s="67">
        <v>0</v>
      </c>
      <c r="AN9" s="68">
        <v>0</v>
      </c>
      <c r="AO9" s="69">
        <v>0</v>
      </c>
      <c r="AP9" s="70">
        <v>0</v>
      </c>
      <c r="AQ9" s="71">
        <v>0</v>
      </c>
      <c r="AR9" s="72">
        <v>0</v>
      </c>
      <c r="AS9" s="73">
        <v>0</v>
      </c>
      <c r="AT9" s="74">
        <v>0</v>
      </c>
      <c r="AU9" s="75">
        <v>0</v>
      </c>
      <c r="AV9" s="76">
        <v>2.37274626</v>
      </c>
      <c r="AW9" s="77">
        <v>123.92475324999999</v>
      </c>
      <c r="AX9" s="78">
        <v>0</v>
      </c>
      <c r="AY9" s="79">
        <v>0</v>
      </c>
      <c r="AZ9" s="80">
        <v>23.451440309999999</v>
      </c>
      <c r="BA9" s="81">
        <v>0</v>
      </c>
      <c r="BB9" s="82">
        <v>0</v>
      </c>
      <c r="BC9" s="83">
        <v>0</v>
      </c>
      <c r="BD9" s="84">
        <v>0</v>
      </c>
      <c r="BE9" s="85">
        <v>0</v>
      </c>
      <c r="BF9" s="86">
        <v>1.2758060600000001</v>
      </c>
      <c r="BG9" s="87">
        <v>0.26429753</v>
      </c>
      <c r="BH9" s="88">
        <v>0</v>
      </c>
      <c r="BI9" s="89">
        <v>0</v>
      </c>
      <c r="BJ9" s="90">
        <v>3.17835161</v>
      </c>
      <c r="BK9" s="91">
        <f>SUM(C9:BJ9)</f>
        <v>1838.8501563299999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92" t="s">
        <v>64</v>
      </c>
      <c r="C10" s="93">
        <v>0</v>
      </c>
      <c r="D10" s="94">
        <v>954.29874950999999</v>
      </c>
      <c r="E10" s="95">
        <v>0</v>
      </c>
      <c r="F10" s="96">
        <v>0</v>
      </c>
      <c r="G10" s="97">
        <v>0</v>
      </c>
      <c r="H10" s="98">
        <v>0.68437703000000005</v>
      </c>
      <c r="I10" s="99">
        <v>106.85681105</v>
      </c>
      <c r="J10" s="100">
        <v>0</v>
      </c>
      <c r="K10" s="101">
        <v>0</v>
      </c>
      <c r="L10" s="102">
        <v>45.652825669999999</v>
      </c>
      <c r="M10" s="103">
        <v>0</v>
      </c>
      <c r="N10" s="104">
        <v>0</v>
      </c>
      <c r="O10" s="105">
        <v>0</v>
      </c>
      <c r="P10" s="106">
        <v>0</v>
      </c>
      <c r="Q10" s="107">
        <v>0</v>
      </c>
      <c r="R10" s="108">
        <v>0.63592735</v>
      </c>
      <c r="S10" s="109">
        <v>0</v>
      </c>
      <c r="T10" s="110">
        <v>1.01388E-3</v>
      </c>
      <c r="U10" s="111">
        <v>0</v>
      </c>
      <c r="V10" s="112">
        <v>0.15417700000000001</v>
      </c>
      <c r="W10" s="113">
        <v>0</v>
      </c>
      <c r="X10" s="114">
        <v>0</v>
      </c>
      <c r="Y10" s="115">
        <v>0</v>
      </c>
      <c r="Z10" s="116">
        <v>0</v>
      </c>
      <c r="AA10" s="117">
        <v>0</v>
      </c>
      <c r="AB10" s="118">
        <v>0</v>
      </c>
      <c r="AC10" s="119">
        <v>0</v>
      </c>
      <c r="AD10" s="120">
        <v>0</v>
      </c>
      <c r="AE10" s="121">
        <v>0</v>
      </c>
      <c r="AF10" s="122">
        <v>0</v>
      </c>
      <c r="AG10" s="123">
        <v>0</v>
      </c>
      <c r="AH10" s="124">
        <v>0</v>
      </c>
      <c r="AI10" s="125">
        <v>0</v>
      </c>
      <c r="AJ10" s="126">
        <v>0</v>
      </c>
      <c r="AK10" s="127">
        <v>0</v>
      </c>
      <c r="AL10" s="128">
        <v>0</v>
      </c>
      <c r="AM10" s="129">
        <v>0</v>
      </c>
      <c r="AN10" s="130">
        <v>0</v>
      </c>
      <c r="AO10" s="131">
        <v>0</v>
      </c>
      <c r="AP10" s="132">
        <v>0</v>
      </c>
      <c r="AQ10" s="133">
        <v>0</v>
      </c>
      <c r="AR10" s="134">
        <v>0</v>
      </c>
      <c r="AS10" s="135">
        <v>0</v>
      </c>
      <c r="AT10" s="136">
        <v>0</v>
      </c>
      <c r="AU10" s="137">
        <v>0</v>
      </c>
      <c r="AV10" s="138">
        <v>0.96973209000000005</v>
      </c>
      <c r="AW10" s="139">
        <v>17.935985389999999</v>
      </c>
      <c r="AX10" s="140">
        <v>4.62595271</v>
      </c>
      <c r="AY10" s="141">
        <v>0</v>
      </c>
      <c r="AZ10" s="142">
        <v>8.5703976700000002</v>
      </c>
      <c r="BA10" s="143">
        <v>0</v>
      </c>
      <c r="BB10" s="144">
        <v>0</v>
      </c>
      <c r="BC10" s="145">
        <v>0</v>
      </c>
      <c r="BD10" s="146">
        <v>0</v>
      </c>
      <c r="BE10" s="147">
        <v>0</v>
      </c>
      <c r="BF10" s="148">
        <v>0.64887293999999995</v>
      </c>
      <c r="BG10" s="149">
        <v>0.47517873999999999</v>
      </c>
      <c r="BH10" s="150">
        <v>1.2728779800000001</v>
      </c>
      <c r="BI10" s="151">
        <v>0</v>
      </c>
      <c r="BJ10" s="152">
        <v>6.7384960100000004</v>
      </c>
      <c r="BK10" s="153">
        <f>SUM(C10:BJ10)</f>
        <v>1149.5213750200001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154" t="s">
        <v>65</v>
      </c>
      <c r="C11" s="155">
        <v>0</v>
      </c>
      <c r="D11" s="156">
        <v>16.66735868</v>
      </c>
      <c r="E11" s="157">
        <v>0</v>
      </c>
      <c r="F11" s="158">
        <v>0</v>
      </c>
      <c r="G11" s="159">
        <v>0</v>
      </c>
      <c r="H11" s="160">
        <v>0.26505361</v>
      </c>
      <c r="I11" s="161">
        <v>163.41015288</v>
      </c>
      <c r="J11" s="162">
        <v>0.20002658000000001</v>
      </c>
      <c r="K11" s="163">
        <v>0</v>
      </c>
      <c r="L11" s="164">
        <v>0.54546760999999999</v>
      </c>
      <c r="M11" s="165">
        <v>0</v>
      </c>
      <c r="N11" s="166">
        <v>0</v>
      </c>
      <c r="O11" s="167">
        <v>0</v>
      </c>
      <c r="P11" s="168">
        <v>0</v>
      </c>
      <c r="Q11" s="169">
        <v>0</v>
      </c>
      <c r="R11" s="170">
        <v>0.31661442000000001</v>
      </c>
      <c r="S11" s="171">
        <v>5.0136220000000002E-2</v>
      </c>
      <c r="T11" s="172">
        <v>0</v>
      </c>
      <c r="U11" s="173">
        <v>0</v>
      </c>
      <c r="V11" s="174">
        <v>3.360523E-2</v>
      </c>
      <c r="W11" s="175">
        <v>0</v>
      </c>
      <c r="X11" s="176">
        <v>0</v>
      </c>
      <c r="Y11" s="177">
        <v>0</v>
      </c>
      <c r="Z11" s="178">
        <v>0</v>
      </c>
      <c r="AA11" s="179">
        <v>0</v>
      </c>
      <c r="AB11" s="180">
        <v>6.9068999999999999E-4</v>
      </c>
      <c r="AC11" s="181">
        <v>0</v>
      </c>
      <c r="AD11" s="182">
        <v>0</v>
      </c>
      <c r="AE11" s="183">
        <v>0</v>
      </c>
      <c r="AF11" s="184">
        <v>0</v>
      </c>
      <c r="AG11" s="185">
        <v>0</v>
      </c>
      <c r="AH11" s="186">
        <v>0</v>
      </c>
      <c r="AI11" s="187">
        <v>0</v>
      </c>
      <c r="AJ11" s="188">
        <v>0</v>
      </c>
      <c r="AK11" s="189">
        <v>0</v>
      </c>
      <c r="AL11" s="190">
        <v>0</v>
      </c>
      <c r="AM11" s="191">
        <v>0</v>
      </c>
      <c r="AN11" s="192">
        <v>0</v>
      </c>
      <c r="AO11" s="193">
        <v>0</v>
      </c>
      <c r="AP11" s="194">
        <v>0</v>
      </c>
      <c r="AQ11" s="195">
        <v>0</v>
      </c>
      <c r="AR11" s="196">
        <v>0</v>
      </c>
      <c r="AS11" s="197">
        <v>0</v>
      </c>
      <c r="AT11" s="198">
        <v>0</v>
      </c>
      <c r="AU11" s="199">
        <v>0</v>
      </c>
      <c r="AV11" s="200">
        <v>0.30280953999999999</v>
      </c>
      <c r="AW11" s="201">
        <v>10.99760131</v>
      </c>
      <c r="AX11" s="202">
        <v>0</v>
      </c>
      <c r="AY11" s="203">
        <v>0</v>
      </c>
      <c r="AZ11" s="204">
        <v>2.5178456800000002</v>
      </c>
      <c r="BA11" s="205">
        <v>0</v>
      </c>
      <c r="BB11" s="206">
        <v>0</v>
      </c>
      <c r="BC11" s="207">
        <v>0</v>
      </c>
      <c r="BD11" s="208">
        <v>0</v>
      </c>
      <c r="BE11" s="209">
        <v>0</v>
      </c>
      <c r="BF11" s="210">
        <v>8.7513640000000004E-2</v>
      </c>
      <c r="BG11" s="211">
        <v>1.1672460000000001E-2</v>
      </c>
      <c r="BH11" s="212">
        <v>0.66835540000000004</v>
      </c>
      <c r="BI11" s="213">
        <v>0</v>
      </c>
      <c r="BJ11" s="214">
        <v>0.71117341999999995</v>
      </c>
      <c r="BK11" s="215">
        <f>SUM(C11:BJ11)</f>
        <v>196.78607737000002</v>
      </c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3"/>
      <c r="B12" s="216" t="s">
        <v>66</v>
      </c>
      <c r="C12" s="11">
        <f t="shared" ref="C12:BK12" si="0">SUM(C9:C11)</f>
        <v>0</v>
      </c>
      <c r="D12" s="11">
        <f t="shared" si="0"/>
        <v>2079.5414915299998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 t="shared" si="0"/>
        <v>1.8117340000000002</v>
      </c>
      <c r="I12" s="11">
        <f t="shared" si="0"/>
        <v>701.37058933000003</v>
      </c>
      <c r="J12" s="11">
        <f t="shared" si="0"/>
        <v>65.609918329999999</v>
      </c>
      <c r="K12" s="11">
        <f t="shared" si="0"/>
        <v>0</v>
      </c>
      <c r="L12" s="11">
        <f t="shared" si="0"/>
        <v>116.56591594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1">
        <f t="shared" si="0"/>
        <v>1.71567633</v>
      </c>
      <c r="S12" s="11">
        <f t="shared" si="0"/>
        <v>7.2063993599999998</v>
      </c>
      <c r="T12" s="11">
        <f t="shared" si="0"/>
        <v>1.01388E-3</v>
      </c>
      <c r="U12" s="11">
        <f t="shared" si="0"/>
        <v>0</v>
      </c>
      <c r="V12" s="11">
        <f t="shared" si="0"/>
        <v>0.33220822</v>
      </c>
      <c r="W12" s="11">
        <f t="shared" si="0"/>
        <v>0</v>
      </c>
      <c r="X12" s="11">
        <f t="shared" si="0"/>
        <v>0</v>
      </c>
      <c r="Y12" s="11">
        <f t="shared" si="0"/>
        <v>0</v>
      </c>
      <c r="Z12" s="11">
        <f t="shared" si="0"/>
        <v>0</v>
      </c>
      <c r="AA12" s="11">
        <f t="shared" si="0"/>
        <v>0</v>
      </c>
      <c r="AB12" s="11">
        <f t="shared" si="0"/>
        <v>7.9179999999999995E-4</v>
      </c>
      <c r="AC12" s="11">
        <f t="shared" si="0"/>
        <v>0</v>
      </c>
      <c r="AD12" s="11">
        <f t="shared" si="0"/>
        <v>0</v>
      </c>
      <c r="AE12" s="11">
        <f t="shared" si="0"/>
        <v>0</v>
      </c>
      <c r="AF12" s="11">
        <f t="shared" si="0"/>
        <v>0</v>
      </c>
      <c r="AG12" s="11">
        <f t="shared" si="0"/>
        <v>0</v>
      </c>
      <c r="AH12" s="11">
        <f t="shared" si="0"/>
        <v>0</v>
      </c>
      <c r="AI12" s="11">
        <f t="shared" si="0"/>
        <v>0</v>
      </c>
      <c r="AJ12" s="11">
        <f t="shared" si="0"/>
        <v>0</v>
      </c>
      <c r="AK12" s="11">
        <f t="shared" si="0"/>
        <v>0</v>
      </c>
      <c r="AL12" s="11">
        <f t="shared" si="0"/>
        <v>1.0000000000000001E-5</v>
      </c>
      <c r="AM12" s="11">
        <f t="shared" si="0"/>
        <v>0</v>
      </c>
      <c r="AN12" s="11">
        <f t="shared" si="0"/>
        <v>0</v>
      </c>
      <c r="AO12" s="11">
        <f t="shared" si="0"/>
        <v>0</v>
      </c>
      <c r="AP12" s="11">
        <f t="shared" si="0"/>
        <v>0</v>
      </c>
      <c r="AQ12" s="11">
        <f t="shared" si="0"/>
        <v>0</v>
      </c>
      <c r="AR12" s="11">
        <f t="shared" si="0"/>
        <v>0</v>
      </c>
      <c r="AS12" s="11">
        <f t="shared" si="0"/>
        <v>0</v>
      </c>
      <c r="AT12" s="11">
        <f t="shared" si="0"/>
        <v>0</v>
      </c>
      <c r="AU12" s="11">
        <f t="shared" si="0"/>
        <v>0</v>
      </c>
      <c r="AV12" s="11">
        <f t="shared" si="0"/>
        <v>3.6452878900000001</v>
      </c>
      <c r="AW12" s="11">
        <f t="shared" si="0"/>
        <v>152.85833994999999</v>
      </c>
      <c r="AX12" s="11">
        <f t="shared" si="0"/>
        <v>4.62595271</v>
      </c>
      <c r="AY12" s="11">
        <f t="shared" si="0"/>
        <v>0</v>
      </c>
      <c r="AZ12" s="11">
        <f t="shared" si="0"/>
        <v>34.539683660000001</v>
      </c>
      <c r="BA12" s="11">
        <f t="shared" si="0"/>
        <v>0</v>
      </c>
      <c r="BB12" s="11">
        <f t="shared" si="0"/>
        <v>0</v>
      </c>
      <c r="BC12" s="11">
        <f t="shared" si="0"/>
        <v>0</v>
      </c>
      <c r="BD12" s="11">
        <f t="shared" si="0"/>
        <v>0</v>
      </c>
      <c r="BE12" s="11">
        <f t="shared" si="0"/>
        <v>0</v>
      </c>
      <c r="BF12" s="11">
        <f t="shared" si="0"/>
        <v>2.0121926399999999</v>
      </c>
      <c r="BG12" s="11">
        <f t="shared" si="0"/>
        <v>0.75114872999999993</v>
      </c>
      <c r="BH12" s="11">
        <f t="shared" si="0"/>
        <v>1.9412333800000001</v>
      </c>
      <c r="BI12" s="11">
        <f t="shared" si="0"/>
        <v>0</v>
      </c>
      <c r="BJ12" s="11">
        <f t="shared" si="0"/>
        <v>10.62802104</v>
      </c>
      <c r="BK12" s="11">
        <f t="shared" si="0"/>
        <v>3185.1576087199996</v>
      </c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218" t="s">
        <v>67</v>
      </c>
      <c r="B14" s="217" t="s">
        <v>68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219" t="s">
        <v>69</v>
      </c>
      <c r="C15" s="220">
        <v>0</v>
      </c>
      <c r="D15" s="221">
        <v>0</v>
      </c>
      <c r="E15" s="222">
        <v>0</v>
      </c>
      <c r="F15" s="223">
        <v>0</v>
      </c>
      <c r="G15" s="224">
        <v>0</v>
      </c>
      <c r="H15" s="225">
        <v>0</v>
      </c>
      <c r="I15" s="226">
        <v>0</v>
      </c>
      <c r="J15" s="227">
        <v>0</v>
      </c>
      <c r="K15" s="228">
        <v>0</v>
      </c>
      <c r="L15" s="229">
        <v>0</v>
      </c>
      <c r="M15" s="230">
        <v>0</v>
      </c>
      <c r="N15" s="231">
        <v>0</v>
      </c>
      <c r="O15" s="232">
        <v>0</v>
      </c>
      <c r="P15" s="233">
        <v>0</v>
      </c>
      <c r="Q15" s="234">
        <v>0</v>
      </c>
      <c r="R15" s="235">
        <v>0</v>
      </c>
      <c r="S15" s="236">
        <v>0</v>
      </c>
      <c r="T15" s="237">
        <v>0</v>
      </c>
      <c r="U15" s="238">
        <v>0</v>
      </c>
      <c r="V15" s="239">
        <v>0</v>
      </c>
      <c r="W15" s="240">
        <v>0</v>
      </c>
      <c r="X15" s="241">
        <v>0</v>
      </c>
      <c r="Y15" s="242">
        <v>0</v>
      </c>
      <c r="Z15" s="243">
        <v>0</v>
      </c>
      <c r="AA15" s="244">
        <v>0</v>
      </c>
      <c r="AB15" s="245">
        <v>0</v>
      </c>
      <c r="AC15" s="246">
        <v>0</v>
      </c>
      <c r="AD15" s="247">
        <v>0</v>
      </c>
      <c r="AE15" s="248">
        <v>0</v>
      </c>
      <c r="AF15" s="249">
        <v>0</v>
      </c>
      <c r="AG15" s="250">
        <v>0</v>
      </c>
      <c r="AH15" s="251">
        <v>0</v>
      </c>
      <c r="AI15" s="252">
        <v>0</v>
      </c>
      <c r="AJ15" s="253">
        <v>0</v>
      </c>
      <c r="AK15" s="254">
        <v>0</v>
      </c>
      <c r="AL15" s="255">
        <v>0</v>
      </c>
      <c r="AM15" s="256">
        <v>0</v>
      </c>
      <c r="AN15" s="257">
        <v>0</v>
      </c>
      <c r="AO15" s="258">
        <v>0</v>
      </c>
      <c r="AP15" s="259">
        <v>0</v>
      </c>
      <c r="AQ15" s="260">
        <v>0</v>
      </c>
      <c r="AR15" s="261">
        <v>0</v>
      </c>
      <c r="AS15" s="262">
        <v>0</v>
      </c>
      <c r="AT15" s="263">
        <v>0</v>
      </c>
      <c r="AU15" s="264">
        <v>0</v>
      </c>
      <c r="AV15" s="265">
        <v>0</v>
      </c>
      <c r="AW15" s="266">
        <v>0</v>
      </c>
      <c r="AX15" s="267">
        <v>0</v>
      </c>
      <c r="AY15" s="268">
        <v>0</v>
      </c>
      <c r="AZ15" s="269">
        <v>0</v>
      </c>
      <c r="BA15" s="270">
        <v>0</v>
      </c>
      <c r="BB15" s="271">
        <v>0</v>
      </c>
      <c r="BC15" s="272">
        <v>0</v>
      </c>
      <c r="BD15" s="273">
        <v>0</v>
      </c>
      <c r="BE15" s="274">
        <v>0</v>
      </c>
      <c r="BF15" s="275">
        <v>0</v>
      </c>
      <c r="BG15" s="276">
        <v>0</v>
      </c>
      <c r="BH15" s="277">
        <v>0</v>
      </c>
      <c r="BI15" s="278">
        <v>0</v>
      </c>
      <c r="BJ15" s="279">
        <v>0</v>
      </c>
      <c r="BK15" s="280">
        <f>SUM(C15:BJ15)</f>
        <v>0</v>
      </c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3"/>
      <c r="B16" s="281" t="s">
        <v>70</v>
      </c>
      <c r="C16" s="11">
        <f t="shared" ref="C16:BK16" si="1">SUM(C15:C15)</f>
        <v>0</v>
      </c>
      <c r="D16" s="11">
        <f t="shared" si="1"/>
        <v>0</v>
      </c>
      <c r="E16" s="11">
        <f t="shared" si="1"/>
        <v>0</v>
      </c>
      <c r="F16" s="11">
        <f t="shared" si="1"/>
        <v>0</v>
      </c>
      <c r="G16" s="11">
        <f t="shared" si="1"/>
        <v>0</v>
      </c>
      <c r="H16" s="11">
        <f t="shared" si="1"/>
        <v>0</v>
      </c>
      <c r="I16" s="11">
        <f t="shared" si="1"/>
        <v>0</v>
      </c>
      <c r="J16" s="11">
        <f t="shared" si="1"/>
        <v>0</v>
      </c>
      <c r="K16" s="11">
        <f t="shared" si="1"/>
        <v>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1">
        <f t="shared" si="1"/>
        <v>0</v>
      </c>
      <c r="Q16" s="11">
        <f t="shared" si="1"/>
        <v>0</v>
      </c>
      <c r="R16" s="11">
        <f t="shared" si="1"/>
        <v>0</v>
      </c>
      <c r="S16" s="11">
        <f t="shared" si="1"/>
        <v>0</v>
      </c>
      <c r="T16" s="11">
        <f t="shared" si="1"/>
        <v>0</v>
      </c>
      <c r="U16" s="11">
        <f t="shared" si="1"/>
        <v>0</v>
      </c>
      <c r="V16" s="11">
        <f t="shared" si="1"/>
        <v>0</v>
      </c>
      <c r="W16" s="11">
        <f t="shared" si="1"/>
        <v>0</v>
      </c>
      <c r="X16" s="11">
        <f t="shared" si="1"/>
        <v>0</v>
      </c>
      <c r="Y16" s="11">
        <f t="shared" si="1"/>
        <v>0</v>
      </c>
      <c r="Z16" s="11">
        <f t="shared" si="1"/>
        <v>0</v>
      </c>
      <c r="AA16" s="11">
        <f t="shared" si="1"/>
        <v>0</v>
      </c>
      <c r="AB16" s="11">
        <f t="shared" si="1"/>
        <v>0</v>
      </c>
      <c r="AC16" s="11">
        <f t="shared" si="1"/>
        <v>0</v>
      </c>
      <c r="AD16" s="11">
        <f t="shared" si="1"/>
        <v>0</v>
      </c>
      <c r="AE16" s="11">
        <f t="shared" si="1"/>
        <v>0</v>
      </c>
      <c r="AF16" s="11">
        <f t="shared" si="1"/>
        <v>0</v>
      </c>
      <c r="AG16" s="11">
        <f t="shared" si="1"/>
        <v>0</v>
      </c>
      <c r="AH16" s="11">
        <f t="shared" si="1"/>
        <v>0</v>
      </c>
      <c r="AI16" s="11">
        <f t="shared" si="1"/>
        <v>0</v>
      </c>
      <c r="AJ16" s="11">
        <f t="shared" si="1"/>
        <v>0</v>
      </c>
      <c r="AK16" s="11">
        <f t="shared" si="1"/>
        <v>0</v>
      </c>
      <c r="AL16" s="11">
        <f t="shared" si="1"/>
        <v>0</v>
      </c>
      <c r="AM16" s="11">
        <f t="shared" si="1"/>
        <v>0</v>
      </c>
      <c r="AN16" s="11">
        <f t="shared" si="1"/>
        <v>0</v>
      </c>
      <c r="AO16" s="11">
        <f t="shared" si="1"/>
        <v>0</v>
      </c>
      <c r="AP16" s="11">
        <f t="shared" si="1"/>
        <v>0</v>
      </c>
      <c r="AQ16" s="11">
        <f t="shared" si="1"/>
        <v>0</v>
      </c>
      <c r="AR16" s="11">
        <f t="shared" si="1"/>
        <v>0</v>
      </c>
      <c r="AS16" s="11">
        <f t="shared" si="1"/>
        <v>0</v>
      </c>
      <c r="AT16" s="11">
        <f t="shared" si="1"/>
        <v>0</v>
      </c>
      <c r="AU16" s="11">
        <f t="shared" si="1"/>
        <v>0</v>
      </c>
      <c r="AV16" s="11">
        <f t="shared" si="1"/>
        <v>0</v>
      </c>
      <c r="AW16" s="11">
        <f t="shared" si="1"/>
        <v>0</v>
      </c>
      <c r="AX16" s="11">
        <f t="shared" si="1"/>
        <v>0</v>
      </c>
      <c r="AY16" s="11">
        <f t="shared" si="1"/>
        <v>0</v>
      </c>
      <c r="AZ16" s="11">
        <f t="shared" si="1"/>
        <v>0</v>
      </c>
      <c r="BA16" s="11">
        <f t="shared" si="1"/>
        <v>0</v>
      </c>
      <c r="BB16" s="11">
        <f t="shared" si="1"/>
        <v>0</v>
      </c>
      <c r="BC16" s="11">
        <f t="shared" si="1"/>
        <v>0</v>
      </c>
      <c r="BD16" s="11">
        <f t="shared" si="1"/>
        <v>0</v>
      </c>
      <c r="BE16" s="11">
        <f t="shared" si="1"/>
        <v>0</v>
      </c>
      <c r="BF16" s="11">
        <f t="shared" si="1"/>
        <v>0</v>
      </c>
      <c r="BG16" s="11">
        <f t="shared" si="1"/>
        <v>0</v>
      </c>
      <c r="BH16" s="11">
        <f t="shared" si="1"/>
        <v>0</v>
      </c>
      <c r="BI16" s="11">
        <f t="shared" si="1"/>
        <v>0</v>
      </c>
      <c r="BJ16" s="11">
        <f t="shared" si="1"/>
        <v>0</v>
      </c>
      <c r="BK16" s="11">
        <f t="shared" si="1"/>
        <v>0</v>
      </c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283" t="s">
        <v>71</v>
      </c>
      <c r="B18" s="282" t="s">
        <v>72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284" t="s">
        <v>69</v>
      </c>
      <c r="C19" s="285">
        <v>0</v>
      </c>
      <c r="D19" s="286">
        <v>0</v>
      </c>
      <c r="E19" s="287">
        <v>0</v>
      </c>
      <c r="F19" s="288">
        <v>0</v>
      </c>
      <c r="G19" s="289">
        <v>0</v>
      </c>
      <c r="H19" s="290">
        <v>0</v>
      </c>
      <c r="I19" s="291">
        <v>0</v>
      </c>
      <c r="J19" s="292">
        <v>0</v>
      </c>
      <c r="K19" s="293">
        <v>0</v>
      </c>
      <c r="L19" s="294">
        <v>0</v>
      </c>
      <c r="M19" s="295">
        <v>0</v>
      </c>
      <c r="N19" s="296">
        <v>0</v>
      </c>
      <c r="O19" s="297">
        <v>0</v>
      </c>
      <c r="P19" s="298">
        <v>0</v>
      </c>
      <c r="Q19" s="299">
        <v>0</v>
      </c>
      <c r="R19" s="300">
        <v>0</v>
      </c>
      <c r="S19" s="301">
        <v>0</v>
      </c>
      <c r="T19" s="302">
        <v>0</v>
      </c>
      <c r="U19" s="303">
        <v>0</v>
      </c>
      <c r="V19" s="304">
        <v>0</v>
      </c>
      <c r="W19" s="305">
        <v>0</v>
      </c>
      <c r="X19" s="306">
        <v>0</v>
      </c>
      <c r="Y19" s="307">
        <v>0</v>
      </c>
      <c r="Z19" s="308">
        <v>0</v>
      </c>
      <c r="AA19" s="309">
        <v>0</v>
      </c>
      <c r="AB19" s="310">
        <v>0</v>
      </c>
      <c r="AC19" s="311">
        <v>0</v>
      </c>
      <c r="AD19" s="312">
        <v>0</v>
      </c>
      <c r="AE19" s="313">
        <v>0</v>
      </c>
      <c r="AF19" s="314">
        <v>0</v>
      </c>
      <c r="AG19" s="315">
        <v>0</v>
      </c>
      <c r="AH19" s="316">
        <v>0</v>
      </c>
      <c r="AI19" s="317">
        <v>0</v>
      </c>
      <c r="AJ19" s="318">
        <v>0</v>
      </c>
      <c r="AK19" s="319">
        <v>0</v>
      </c>
      <c r="AL19" s="320">
        <v>0</v>
      </c>
      <c r="AM19" s="321">
        <v>0</v>
      </c>
      <c r="AN19" s="322">
        <v>0</v>
      </c>
      <c r="AO19" s="323">
        <v>0</v>
      </c>
      <c r="AP19" s="324">
        <v>0</v>
      </c>
      <c r="AQ19" s="325">
        <v>0</v>
      </c>
      <c r="AR19" s="326">
        <v>0</v>
      </c>
      <c r="AS19" s="327">
        <v>0</v>
      </c>
      <c r="AT19" s="328">
        <v>0</v>
      </c>
      <c r="AU19" s="329">
        <v>0</v>
      </c>
      <c r="AV19" s="330">
        <v>0</v>
      </c>
      <c r="AW19" s="331">
        <v>0</v>
      </c>
      <c r="AX19" s="332">
        <v>0</v>
      </c>
      <c r="AY19" s="333">
        <v>0</v>
      </c>
      <c r="AZ19" s="334">
        <v>0</v>
      </c>
      <c r="BA19" s="335">
        <v>0</v>
      </c>
      <c r="BB19" s="336">
        <v>0</v>
      </c>
      <c r="BC19" s="337">
        <v>0</v>
      </c>
      <c r="BD19" s="338">
        <v>0</v>
      </c>
      <c r="BE19" s="339">
        <v>0</v>
      </c>
      <c r="BF19" s="340">
        <v>0</v>
      </c>
      <c r="BG19" s="341">
        <v>0</v>
      </c>
      <c r="BH19" s="342">
        <v>0</v>
      </c>
      <c r="BI19" s="343">
        <v>0</v>
      </c>
      <c r="BJ19" s="344">
        <v>0</v>
      </c>
      <c r="BK19" s="345">
        <f>SUM(C19:BJ19)</f>
        <v>0</v>
      </c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3"/>
      <c r="B20" s="346" t="s">
        <v>73</v>
      </c>
      <c r="C20" s="11">
        <f t="shared" ref="C20:BK20" si="2">SUM(C19:C19)</f>
        <v>0</v>
      </c>
      <c r="D20" s="11">
        <f t="shared" si="2"/>
        <v>0</v>
      </c>
      <c r="E20" s="11">
        <f t="shared" si="2"/>
        <v>0</v>
      </c>
      <c r="F20" s="11">
        <f t="shared" si="2"/>
        <v>0</v>
      </c>
      <c r="G20" s="11">
        <f t="shared" si="2"/>
        <v>0</v>
      </c>
      <c r="H20" s="11">
        <f t="shared" si="2"/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  <c r="L20" s="11">
        <f t="shared" si="2"/>
        <v>0</v>
      </c>
      <c r="M20" s="11">
        <f t="shared" si="2"/>
        <v>0</v>
      </c>
      <c r="N20" s="11">
        <f t="shared" si="2"/>
        <v>0</v>
      </c>
      <c r="O20" s="11">
        <f t="shared" si="2"/>
        <v>0</v>
      </c>
      <c r="P20" s="11">
        <f t="shared" si="2"/>
        <v>0</v>
      </c>
      <c r="Q20" s="11">
        <f t="shared" si="2"/>
        <v>0</v>
      </c>
      <c r="R20" s="11">
        <f t="shared" si="2"/>
        <v>0</v>
      </c>
      <c r="S20" s="11">
        <f t="shared" si="2"/>
        <v>0</v>
      </c>
      <c r="T20" s="11">
        <f t="shared" si="2"/>
        <v>0</v>
      </c>
      <c r="U20" s="11">
        <f t="shared" si="2"/>
        <v>0</v>
      </c>
      <c r="V20" s="11">
        <f t="shared" si="2"/>
        <v>0</v>
      </c>
      <c r="W20" s="11">
        <f t="shared" si="2"/>
        <v>0</v>
      </c>
      <c r="X20" s="11">
        <f t="shared" si="2"/>
        <v>0</v>
      </c>
      <c r="Y20" s="11">
        <f t="shared" si="2"/>
        <v>0</v>
      </c>
      <c r="Z20" s="11">
        <f t="shared" si="2"/>
        <v>0</v>
      </c>
      <c r="AA20" s="11">
        <f t="shared" si="2"/>
        <v>0</v>
      </c>
      <c r="AB20" s="11">
        <f t="shared" si="2"/>
        <v>0</v>
      </c>
      <c r="AC20" s="11">
        <f t="shared" si="2"/>
        <v>0</v>
      </c>
      <c r="AD20" s="11">
        <f t="shared" si="2"/>
        <v>0</v>
      </c>
      <c r="AE20" s="11">
        <f t="shared" si="2"/>
        <v>0</v>
      </c>
      <c r="AF20" s="11">
        <f t="shared" si="2"/>
        <v>0</v>
      </c>
      <c r="AG20" s="11">
        <f t="shared" si="2"/>
        <v>0</v>
      </c>
      <c r="AH20" s="11">
        <f t="shared" si="2"/>
        <v>0</v>
      </c>
      <c r="AI20" s="11">
        <f t="shared" si="2"/>
        <v>0</v>
      </c>
      <c r="AJ20" s="11">
        <f t="shared" si="2"/>
        <v>0</v>
      </c>
      <c r="AK20" s="11">
        <f t="shared" si="2"/>
        <v>0</v>
      </c>
      <c r="AL20" s="11">
        <f t="shared" si="2"/>
        <v>0</v>
      </c>
      <c r="AM20" s="11">
        <f t="shared" si="2"/>
        <v>0</v>
      </c>
      <c r="AN20" s="11">
        <f t="shared" si="2"/>
        <v>0</v>
      </c>
      <c r="AO20" s="11">
        <f t="shared" si="2"/>
        <v>0</v>
      </c>
      <c r="AP20" s="11">
        <f t="shared" si="2"/>
        <v>0</v>
      </c>
      <c r="AQ20" s="11">
        <f t="shared" si="2"/>
        <v>0</v>
      </c>
      <c r="AR20" s="11">
        <f t="shared" si="2"/>
        <v>0</v>
      </c>
      <c r="AS20" s="11">
        <f t="shared" si="2"/>
        <v>0</v>
      </c>
      <c r="AT20" s="11">
        <f t="shared" si="2"/>
        <v>0</v>
      </c>
      <c r="AU20" s="11">
        <f t="shared" si="2"/>
        <v>0</v>
      </c>
      <c r="AV20" s="11">
        <f t="shared" si="2"/>
        <v>0</v>
      </c>
      <c r="AW20" s="11">
        <f t="shared" si="2"/>
        <v>0</v>
      </c>
      <c r="AX20" s="11">
        <f t="shared" si="2"/>
        <v>0</v>
      </c>
      <c r="AY20" s="11">
        <f t="shared" si="2"/>
        <v>0</v>
      </c>
      <c r="AZ20" s="11">
        <f t="shared" si="2"/>
        <v>0</v>
      </c>
      <c r="BA20" s="11">
        <f t="shared" si="2"/>
        <v>0</v>
      </c>
      <c r="BB20" s="11">
        <f t="shared" si="2"/>
        <v>0</v>
      </c>
      <c r="BC20" s="11">
        <f t="shared" si="2"/>
        <v>0</v>
      </c>
      <c r="BD20" s="11">
        <f t="shared" si="2"/>
        <v>0</v>
      </c>
      <c r="BE20" s="11">
        <f t="shared" si="2"/>
        <v>0</v>
      </c>
      <c r="BF20" s="11">
        <f t="shared" si="2"/>
        <v>0</v>
      </c>
      <c r="BG20" s="11">
        <f t="shared" si="2"/>
        <v>0</v>
      </c>
      <c r="BH20" s="11">
        <f t="shared" si="2"/>
        <v>0</v>
      </c>
      <c r="BI20" s="11">
        <f t="shared" si="2"/>
        <v>0</v>
      </c>
      <c r="BJ20" s="11">
        <f t="shared" si="2"/>
        <v>0</v>
      </c>
      <c r="BK20" s="11">
        <f t="shared" si="2"/>
        <v>0</v>
      </c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48" t="s">
        <v>74</v>
      </c>
      <c r="B22" s="347" t="s">
        <v>75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49" t="s">
        <v>69</v>
      </c>
      <c r="C23" s="350">
        <v>0</v>
      </c>
      <c r="D23" s="351">
        <v>0</v>
      </c>
      <c r="E23" s="352">
        <v>0</v>
      </c>
      <c r="F23" s="353">
        <v>0</v>
      </c>
      <c r="G23" s="354">
        <v>0</v>
      </c>
      <c r="H23" s="355">
        <v>0</v>
      </c>
      <c r="I23" s="356">
        <v>0</v>
      </c>
      <c r="J23" s="357">
        <v>0</v>
      </c>
      <c r="K23" s="358">
        <v>0</v>
      </c>
      <c r="L23" s="359">
        <v>0</v>
      </c>
      <c r="M23" s="360">
        <v>0</v>
      </c>
      <c r="N23" s="361">
        <v>0</v>
      </c>
      <c r="O23" s="362">
        <v>0</v>
      </c>
      <c r="P23" s="363">
        <v>0</v>
      </c>
      <c r="Q23" s="364">
        <v>0</v>
      </c>
      <c r="R23" s="365">
        <v>0</v>
      </c>
      <c r="S23" s="366">
        <v>0</v>
      </c>
      <c r="T23" s="367">
        <v>0</v>
      </c>
      <c r="U23" s="368">
        <v>0</v>
      </c>
      <c r="V23" s="369">
        <v>0</v>
      </c>
      <c r="W23" s="370">
        <v>0</v>
      </c>
      <c r="X23" s="371">
        <v>0</v>
      </c>
      <c r="Y23" s="372">
        <v>0</v>
      </c>
      <c r="Z23" s="373">
        <v>0</v>
      </c>
      <c r="AA23" s="374">
        <v>0</v>
      </c>
      <c r="AB23" s="375">
        <v>0</v>
      </c>
      <c r="AC23" s="376">
        <v>0</v>
      </c>
      <c r="AD23" s="377">
        <v>0</v>
      </c>
      <c r="AE23" s="378">
        <v>0</v>
      </c>
      <c r="AF23" s="379">
        <v>0</v>
      </c>
      <c r="AG23" s="380">
        <v>0</v>
      </c>
      <c r="AH23" s="381">
        <v>0</v>
      </c>
      <c r="AI23" s="382">
        <v>0</v>
      </c>
      <c r="AJ23" s="383">
        <v>0</v>
      </c>
      <c r="AK23" s="384">
        <v>0</v>
      </c>
      <c r="AL23" s="385">
        <v>0</v>
      </c>
      <c r="AM23" s="386">
        <v>0</v>
      </c>
      <c r="AN23" s="387">
        <v>0</v>
      </c>
      <c r="AO23" s="388">
        <v>0</v>
      </c>
      <c r="AP23" s="389">
        <v>0</v>
      </c>
      <c r="AQ23" s="390">
        <v>0</v>
      </c>
      <c r="AR23" s="391">
        <v>0</v>
      </c>
      <c r="AS23" s="392">
        <v>0</v>
      </c>
      <c r="AT23" s="393">
        <v>0</v>
      </c>
      <c r="AU23" s="394">
        <v>0</v>
      </c>
      <c r="AV23" s="395">
        <v>0</v>
      </c>
      <c r="AW23" s="396">
        <v>0</v>
      </c>
      <c r="AX23" s="397">
        <v>0</v>
      </c>
      <c r="AY23" s="398">
        <v>0</v>
      </c>
      <c r="AZ23" s="399">
        <v>0</v>
      </c>
      <c r="BA23" s="400">
        <v>0</v>
      </c>
      <c r="BB23" s="401">
        <v>0</v>
      </c>
      <c r="BC23" s="402">
        <v>0</v>
      </c>
      <c r="BD23" s="403">
        <v>0</v>
      </c>
      <c r="BE23" s="404">
        <v>0</v>
      </c>
      <c r="BF23" s="405">
        <v>0</v>
      </c>
      <c r="BG23" s="406">
        <v>0</v>
      </c>
      <c r="BH23" s="407">
        <v>0</v>
      </c>
      <c r="BI23" s="408">
        <v>0</v>
      </c>
      <c r="BJ23" s="409">
        <v>0</v>
      </c>
      <c r="BK23" s="410">
        <f>SUM(C23:BJ23)</f>
        <v>0</v>
      </c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3"/>
      <c r="B24" s="411" t="s">
        <v>76</v>
      </c>
      <c r="C24" s="11">
        <f t="shared" ref="C24:BK24" si="3">SUM(C23:C23)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  <c r="K24" s="11">
        <f t="shared" si="3"/>
        <v>0</v>
      </c>
      <c r="L24" s="11">
        <f t="shared" si="3"/>
        <v>0</v>
      </c>
      <c r="M24" s="11">
        <f t="shared" si="3"/>
        <v>0</v>
      </c>
      <c r="N24" s="11">
        <f t="shared" si="3"/>
        <v>0</v>
      </c>
      <c r="O24" s="11">
        <f t="shared" si="3"/>
        <v>0</v>
      </c>
      <c r="P24" s="11">
        <f t="shared" si="3"/>
        <v>0</v>
      </c>
      <c r="Q24" s="11">
        <f t="shared" si="3"/>
        <v>0</v>
      </c>
      <c r="R24" s="11">
        <f t="shared" si="3"/>
        <v>0</v>
      </c>
      <c r="S24" s="11">
        <f t="shared" si="3"/>
        <v>0</v>
      </c>
      <c r="T24" s="11">
        <f t="shared" si="3"/>
        <v>0</v>
      </c>
      <c r="U24" s="11">
        <f t="shared" si="3"/>
        <v>0</v>
      </c>
      <c r="V24" s="11">
        <f t="shared" si="3"/>
        <v>0</v>
      </c>
      <c r="W24" s="11">
        <f t="shared" si="3"/>
        <v>0</v>
      </c>
      <c r="X24" s="11">
        <f t="shared" si="3"/>
        <v>0</v>
      </c>
      <c r="Y24" s="11">
        <f t="shared" si="3"/>
        <v>0</v>
      </c>
      <c r="Z24" s="11">
        <f t="shared" si="3"/>
        <v>0</v>
      </c>
      <c r="AA24" s="11">
        <f t="shared" si="3"/>
        <v>0</v>
      </c>
      <c r="AB24" s="11">
        <f t="shared" si="3"/>
        <v>0</v>
      </c>
      <c r="AC24" s="11">
        <f t="shared" si="3"/>
        <v>0</v>
      </c>
      <c r="AD24" s="11">
        <f t="shared" si="3"/>
        <v>0</v>
      </c>
      <c r="AE24" s="11">
        <f t="shared" si="3"/>
        <v>0</v>
      </c>
      <c r="AF24" s="11">
        <f t="shared" si="3"/>
        <v>0</v>
      </c>
      <c r="AG24" s="11">
        <f t="shared" si="3"/>
        <v>0</v>
      </c>
      <c r="AH24" s="11">
        <f t="shared" si="3"/>
        <v>0</v>
      </c>
      <c r="AI24" s="11">
        <f t="shared" si="3"/>
        <v>0</v>
      </c>
      <c r="AJ24" s="11">
        <f t="shared" si="3"/>
        <v>0</v>
      </c>
      <c r="AK24" s="11">
        <f t="shared" si="3"/>
        <v>0</v>
      </c>
      <c r="AL24" s="11">
        <f t="shared" si="3"/>
        <v>0</v>
      </c>
      <c r="AM24" s="11">
        <f t="shared" si="3"/>
        <v>0</v>
      </c>
      <c r="AN24" s="11">
        <f t="shared" si="3"/>
        <v>0</v>
      </c>
      <c r="AO24" s="11">
        <f t="shared" si="3"/>
        <v>0</v>
      </c>
      <c r="AP24" s="11">
        <f t="shared" si="3"/>
        <v>0</v>
      </c>
      <c r="AQ24" s="11">
        <f t="shared" si="3"/>
        <v>0</v>
      </c>
      <c r="AR24" s="11">
        <f t="shared" si="3"/>
        <v>0</v>
      </c>
      <c r="AS24" s="11">
        <f t="shared" si="3"/>
        <v>0</v>
      </c>
      <c r="AT24" s="11">
        <f t="shared" si="3"/>
        <v>0</v>
      </c>
      <c r="AU24" s="11">
        <f t="shared" si="3"/>
        <v>0</v>
      </c>
      <c r="AV24" s="11">
        <f t="shared" si="3"/>
        <v>0</v>
      </c>
      <c r="AW24" s="11">
        <f t="shared" si="3"/>
        <v>0</v>
      </c>
      <c r="AX24" s="11">
        <f t="shared" si="3"/>
        <v>0</v>
      </c>
      <c r="AY24" s="11">
        <f t="shared" si="3"/>
        <v>0</v>
      </c>
      <c r="AZ24" s="11">
        <f t="shared" si="3"/>
        <v>0</v>
      </c>
      <c r="BA24" s="11">
        <f t="shared" si="3"/>
        <v>0</v>
      </c>
      <c r="BB24" s="11">
        <f t="shared" si="3"/>
        <v>0</v>
      </c>
      <c r="BC24" s="11">
        <f t="shared" si="3"/>
        <v>0</v>
      </c>
      <c r="BD24" s="11">
        <f t="shared" si="3"/>
        <v>0</v>
      </c>
      <c r="BE24" s="11">
        <f t="shared" si="3"/>
        <v>0</v>
      </c>
      <c r="BF24" s="11">
        <f t="shared" si="3"/>
        <v>0</v>
      </c>
      <c r="BG24" s="11">
        <f t="shared" si="3"/>
        <v>0</v>
      </c>
      <c r="BH24" s="11">
        <f t="shared" si="3"/>
        <v>0</v>
      </c>
      <c r="BI24" s="11">
        <f t="shared" si="3"/>
        <v>0</v>
      </c>
      <c r="BJ24" s="11">
        <f t="shared" si="3"/>
        <v>0</v>
      </c>
      <c r="BK24" s="11">
        <f t="shared" si="3"/>
        <v>0</v>
      </c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3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413" t="s">
        <v>77</v>
      </c>
      <c r="B26" s="412" t="s">
        <v>78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414" t="s">
        <v>69</v>
      </c>
      <c r="C27" s="415">
        <v>0</v>
      </c>
      <c r="D27" s="416">
        <v>0</v>
      </c>
      <c r="E27" s="417">
        <v>0</v>
      </c>
      <c r="F27" s="418">
        <v>0</v>
      </c>
      <c r="G27" s="419">
        <v>0</v>
      </c>
      <c r="H27" s="420">
        <v>0</v>
      </c>
      <c r="I27" s="421">
        <v>0</v>
      </c>
      <c r="J27" s="422">
        <v>0</v>
      </c>
      <c r="K27" s="423">
        <v>0</v>
      </c>
      <c r="L27" s="424">
        <v>0</v>
      </c>
      <c r="M27" s="425">
        <v>0</v>
      </c>
      <c r="N27" s="426">
        <v>0</v>
      </c>
      <c r="O27" s="427">
        <v>0</v>
      </c>
      <c r="P27" s="428">
        <v>0</v>
      </c>
      <c r="Q27" s="429">
        <v>0</v>
      </c>
      <c r="R27" s="430">
        <v>0</v>
      </c>
      <c r="S27" s="431">
        <v>0</v>
      </c>
      <c r="T27" s="432">
        <v>0</v>
      </c>
      <c r="U27" s="433">
        <v>0</v>
      </c>
      <c r="V27" s="434">
        <v>0</v>
      </c>
      <c r="W27" s="435">
        <v>0</v>
      </c>
      <c r="X27" s="436">
        <v>0</v>
      </c>
      <c r="Y27" s="437">
        <v>0</v>
      </c>
      <c r="Z27" s="438">
        <v>0</v>
      </c>
      <c r="AA27" s="439">
        <v>0</v>
      </c>
      <c r="AB27" s="440">
        <v>0</v>
      </c>
      <c r="AC27" s="441">
        <v>0</v>
      </c>
      <c r="AD27" s="442">
        <v>0</v>
      </c>
      <c r="AE27" s="443">
        <v>0</v>
      </c>
      <c r="AF27" s="444">
        <v>0</v>
      </c>
      <c r="AG27" s="445">
        <v>0</v>
      </c>
      <c r="AH27" s="446">
        <v>0</v>
      </c>
      <c r="AI27" s="447">
        <v>0</v>
      </c>
      <c r="AJ27" s="448">
        <v>0</v>
      </c>
      <c r="AK27" s="449">
        <v>0</v>
      </c>
      <c r="AL27" s="450">
        <v>0</v>
      </c>
      <c r="AM27" s="451">
        <v>0</v>
      </c>
      <c r="AN27" s="452">
        <v>0</v>
      </c>
      <c r="AO27" s="453">
        <v>0</v>
      </c>
      <c r="AP27" s="454">
        <v>0</v>
      </c>
      <c r="AQ27" s="455">
        <v>0</v>
      </c>
      <c r="AR27" s="456">
        <v>0</v>
      </c>
      <c r="AS27" s="457">
        <v>0</v>
      </c>
      <c r="AT27" s="458">
        <v>0</v>
      </c>
      <c r="AU27" s="459">
        <v>0</v>
      </c>
      <c r="AV27" s="460">
        <v>0</v>
      </c>
      <c r="AW27" s="461">
        <v>0</v>
      </c>
      <c r="AX27" s="462">
        <v>0</v>
      </c>
      <c r="AY27" s="463">
        <v>0</v>
      </c>
      <c r="AZ27" s="464">
        <v>0</v>
      </c>
      <c r="BA27" s="465">
        <v>0</v>
      </c>
      <c r="BB27" s="466">
        <v>0</v>
      </c>
      <c r="BC27" s="467">
        <v>0</v>
      </c>
      <c r="BD27" s="468">
        <v>0</v>
      </c>
      <c r="BE27" s="469">
        <v>0</v>
      </c>
      <c r="BF27" s="470">
        <v>0</v>
      </c>
      <c r="BG27" s="471">
        <v>0</v>
      </c>
      <c r="BH27" s="472">
        <v>0</v>
      </c>
      <c r="BI27" s="473">
        <v>0</v>
      </c>
      <c r="BJ27" s="474">
        <v>0</v>
      </c>
      <c r="BK27" s="475">
        <f>SUM(C27:BJ27)</f>
        <v>0</v>
      </c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"/>
      <c r="B28" s="476" t="s">
        <v>79</v>
      </c>
      <c r="C28" s="11">
        <f t="shared" ref="C28:BK28" si="4">SUM(C27:C27)</f>
        <v>0</v>
      </c>
      <c r="D28" s="11">
        <f t="shared" si="4"/>
        <v>0</v>
      </c>
      <c r="E28" s="11">
        <f t="shared" si="4"/>
        <v>0</v>
      </c>
      <c r="F28" s="11">
        <f t="shared" si="4"/>
        <v>0</v>
      </c>
      <c r="G28" s="11">
        <f t="shared" si="4"/>
        <v>0</v>
      </c>
      <c r="H28" s="11">
        <f t="shared" si="4"/>
        <v>0</v>
      </c>
      <c r="I28" s="11">
        <f t="shared" si="4"/>
        <v>0</v>
      </c>
      <c r="J28" s="11">
        <f t="shared" si="4"/>
        <v>0</v>
      </c>
      <c r="K28" s="11">
        <f t="shared" si="4"/>
        <v>0</v>
      </c>
      <c r="L28" s="11">
        <f t="shared" si="4"/>
        <v>0</v>
      </c>
      <c r="M28" s="11">
        <f t="shared" si="4"/>
        <v>0</v>
      </c>
      <c r="N28" s="11">
        <f t="shared" si="4"/>
        <v>0</v>
      </c>
      <c r="O28" s="11">
        <f t="shared" si="4"/>
        <v>0</v>
      </c>
      <c r="P28" s="11">
        <f t="shared" si="4"/>
        <v>0</v>
      </c>
      <c r="Q28" s="11">
        <f t="shared" si="4"/>
        <v>0</v>
      </c>
      <c r="R28" s="11">
        <f t="shared" si="4"/>
        <v>0</v>
      </c>
      <c r="S28" s="11">
        <f t="shared" si="4"/>
        <v>0</v>
      </c>
      <c r="T28" s="11">
        <f t="shared" si="4"/>
        <v>0</v>
      </c>
      <c r="U28" s="11">
        <f t="shared" si="4"/>
        <v>0</v>
      </c>
      <c r="V28" s="11">
        <f t="shared" si="4"/>
        <v>0</v>
      </c>
      <c r="W28" s="11">
        <f t="shared" si="4"/>
        <v>0</v>
      </c>
      <c r="X28" s="11">
        <f t="shared" si="4"/>
        <v>0</v>
      </c>
      <c r="Y28" s="11">
        <f t="shared" si="4"/>
        <v>0</v>
      </c>
      <c r="Z28" s="11">
        <f t="shared" si="4"/>
        <v>0</v>
      </c>
      <c r="AA28" s="11">
        <f t="shared" si="4"/>
        <v>0</v>
      </c>
      <c r="AB28" s="11">
        <f t="shared" si="4"/>
        <v>0</v>
      </c>
      <c r="AC28" s="11">
        <f t="shared" si="4"/>
        <v>0</v>
      </c>
      <c r="AD28" s="11">
        <f t="shared" si="4"/>
        <v>0</v>
      </c>
      <c r="AE28" s="11">
        <f t="shared" si="4"/>
        <v>0</v>
      </c>
      <c r="AF28" s="11">
        <f t="shared" si="4"/>
        <v>0</v>
      </c>
      <c r="AG28" s="11">
        <f t="shared" si="4"/>
        <v>0</v>
      </c>
      <c r="AH28" s="11">
        <f t="shared" si="4"/>
        <v>0</v>
      </c>
      <c r="AI28" s="11">
        <f t="shared" si="4"/>
        <v>0</v>
      </c>
      <c r="AJ28" s="11">
        <f t="shared" si="4"/>
        <v>0</v>
      </c>
      <c r="AK28" s="11">
        <f t="shared" si="4"/>
        <v>0</v>
      </c>
      <c r="AL28" s="11">
        <f t="shared" si="4"/>
        <v>0</v>
      </c>
      <c r="AM28" s="11">
        <f t="shared" si="4"/>
        <v>0</v>
      </c>
      <c r="AN28" s="11">
        <f t="shared" si="4"/>
        <v>0</v>
      </c>
      <c r="AO28" s="11">
        <f t="shared" si="4"/>
        <v>0</v>
      </c>
      <c r="AP28" s="11">
        <f t="shared" si="4"/>
        <v>0</v>
      </c>
      <c r="AQ28" s="11">
        <f t="shared" si="4"/>
        <v>0</v>
      </c>
      <c r="AR28" s="11">
        <f t="shared" si="4"/>
        <v>0</v>
      </c>
      <c r="AS28" s="11">
        <f t="shared" si="4"/>
        <v>0</v>
      </c>
      <c r="AT28" s="11">
        <f t="shared" si="4"/>
        <v>0</v>
      </c>
      <c r="AU28" s="11">
        <f t="shared" si="4"/>
        <v>0</v>
      </c>
      <c r="AV28" s="11">
        <f t="shared" si="4"/>
        <v>0</v>
      </c>
      <c r="AW28" s="11">
        <f t="shared" si="4"/>
        <v>0</v>
      </c>
      <c r="AX28" s="11">
        <f t="shared" si="4"/>
        <v>0</v>
      </c>
      <c r="AY28" s="11">
        <f t="shared" si="4"/>
        <v>0</v>
      </c>
      <c r="AZ28" s="11">
        <f t="shared" si="4"/>
        <v>0</v>
      </c>
      <c r="BA28" s="11">
        <f t="shared" si="4"/>
        <v>0</v>
      </c>
      <c r="BB28" s="11">
        <f t="shared" si="4"/>
        <v>0</v>
      </c>
      <c r="BC28" s="11">
        <f t="shared" si="4"/>
        <v>0</v>
      </c>
      <c r="BD28" s="11">
        <f t="shared" si="4"/>
        <v>0</v>
      </c>
      <c r="BE28" s="11">
        <f t="shared" si="4"/>
        <v>0</v>
      </c>
      <c r="BF28" s="11">
        <f t="shared" si="4"/>
        <v>0</v>
      </c>
      <c r="BG28" s="11">
        <f t="shared" si="4"/>
        <v>0</v>
      </c>
      <c r="BH28" s="11">
        <f t="shared" si="4"/>
        <v>0</v>
      </c>
      <c r="BI28" s="11">
        <f t="shared" si="4"/>
        <v>0</v>
      </c>
      <c r="BJ28" s="11">
        <f t="shared" si="4"/>
        <v>0</v>
      </c>
      <c r="BK28" s="11">
        <f t="shared" si="4"/>
        <v>0</v>
      </c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478" t="s">
        <v>80</v>
      </c>
      <c r="B30" s="477" t="s">
        <v>81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79" t="s">
        <v>69</v>
      </c>
      <c r="C31" s="480">
        <v>0</v>
      </c>
      <c r="D31" s="481">
        <v>0</v>
      </c>
      <c r="E31" s="482">
        <v>0</v>
      </c>
      <c r="F31" s="483">
        <v>0</v>
      </c>
      <c r="G31" s="484">
        <v>0</v>
      </c>
      <c r="H31" s="485">
        <v>0</v>
      </c>
      <c r="I31" s="486">
        <v>0</v>
      </c>
      <c r="J31" s="487">
        <v>0</v>
      </c>
      <c r="K31" s="488">
        <v>0</v>
      </c>
      <c r="L31" s="489">
        <v>0</v>
      </c>
      <c r="M31" s="490">
        <v>0</v>
      </c>
      <c r="N31" s="491">
        <v>0</v>
      </c>
      <c r="O31" s="492">
        <v>0</v>
      </c>
      <c r="P31" s="493">
        <v>0</v>
      </c>
      <c r="Q31" s="494">
        <v>0</v>
      </c>
      <c r="R31" s="495">
        <v>0</v>
      </c>
      <c r="S31" s="496">
        <v>0</v>
      </c>
      <c r="T31" s="497">
        <v>0</v>
      </c>
      <c r="U31" s="498">
        <v>0</v>
      </c>
      <c r="V31" s="499">
        <v>0</v>
      </c>
      <c r="W31" s="500">
        <v>0</v>
      </c>
      <c r="X31" s="501">
        <v>0</v>
      </c>
      <c r="Y31" s="502">
        <v>0</v>
      </c>
      <c r="Z31" s="503">
        <v>0</v>
      </c>
      <c r="AA31" s="504">
        <v>0</v>
      </c>
      <c r="AB31" s="505">
        <v>0</v>
      </c>
      <c r="AC31" s="506">
        <v>0</v>
      </c>
      <c r="AD31" s="507">
        <v>0</v>
      </c>
      <c r="AE31" s="508">
        <v>0</v>
      </c>
      <c r="AF31" s="509">
        <v>0</v>
      </c>
      <c r="AG31" s="510">
        <v>0</v>
      </c>
      <c r="AH31" s="511">
        <v>0</v>
      </c>
      <c r="AI31" s="512">
        <v>0</v>
      </c>
      <c r="AJ31" s="513">
        <v>0</v>
      </c>
      <c r="AK31" s="514">
        <v>0</v>
      </c>
      <c r="AL31" s="515">
        <v>0</v>
      </c>
      <c r="AM31" s="516">
        <v>0</v>
      </c>
      <c r="AN31" s="517">
        <v>0</v>
      </c>
      <c r="AO31" s="518">
        <v>0</v>
      </c>
      <c r="AP31" s="519">
        <v>0</v>
      </c>
      <c r="AQ31" s="520">
        <v>0</v>
      </c>
      <c r="AR31" s="521">
        <v>0</v>
      </c>
      <c r="AS31" s="522">
        <v>0</v>
      </c>
      <c r="AT31" s="523">
        <v>0</v>
      </c>
      <c r="AU31" s="524">
        <v>0</v>
      </c>
      <c r="AV31" s="525">
        <v>0</v>
      </c>
      <c r="AW31" s="526">
        <v>0</v>
      </c>
      <c r="AX31" s="527">
        <v>0</v>
      </c>
      <c r="AY31" s="528">
        <v>0</v>
      </c>
      <c r="AZ31" s="529">
        <v>0</v>
      </c>
      <c r="BA31" s="530">
        <v>0</v>
      </c>
      <c r="BB31" s="531">
        <v>0</v>
      </c>
      <c r="BC31" s="532">
        <v>0</v>
      </c>
      <c r="BD31" s="533">
        <v>0</v>
      </c>
      <c r="BE31" s="534">
        <v>0</v>
      </c>
      <c r="BF31" s="535">
        <v>0</v>
      </c>
      <c r="BG31" s="536">
        <v>0</v>
      </c>
      <c r="BH31" s="537">
        <v>0</v>
      </c>
      <c r="BI31" s="538">
        <v>0</v>
      </c>
      <c r="BJ31" s="539">
        <v>0</v>
      </c>
      <c r="BK31" s="540">
        <f>SUM(C31:BJ31)</f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541" t="s">
        <v>82</v>
      </c>
      <c r="C32" s="11">
        <f t="shared" ref="C32:BK32" si="5">SUM(C31:C31)</f>
        <v>0</v>
      </c>
      <c r="D32" s="11">
        <f t="shared" si="5"/>
        <v>0</v>
      </c>
      <c r="E32" s="11">
        <f t="shared" si="5"/>
        <v>0</v>
      </c>
      <c r="F32" s="11">
        <f t="shared" si="5"/>
        <v>0</v>
      </c>
      <c r="G32" s="11">
        <f t="shared" si="5"/>
        <v>0</v>
      </c>
      <c r="H32" s="11">
        <f t="shared" si="5"/>
        <v>0</v>
      </c>
      <c r="I32" s="11">
        <f t="shared" si="5"/>
        <v>0</v>
      </c>
      <c r="J32" s="11">
        <f t="shared" si="5"/>
        <v>0</v>
      </c>
      <c r="K32" s="11">
        <f t="shared" si="5"/>
        <v>0</v>
      </c>
      <c r="L32" s="11">
        <f t="shared" si="5"/>
        <v>0</v>
      </c>
      <c r="M32" s="11">
        <f t="shared" si="5"/>
        <v>0</v>
      </c>
      <c r="N32" s="11">
        <f t="shared" si="5"/>
        <v>0</v>
      </c>
      <c r="O32" s="11">
        <f t="shared" si="5"/>
        <v>0</v>
      </c>
      <c r="P32" s="11">
        <f t="shared" si="5"/>
        <v>0</v>
      </c>
      <c r="Q32" s="11">
        <f t="shared" si="5"/>
        <v>0</v>
      </c>
      <c r="R32" s="11">
        <f t="shared" si="5"/>
        <v>0</v>
      </c>
      <c r="S32" s="11">
        <f t="shared" si="5"/>
        <v>0</v>
      </c>
      <c r="T32" s="11">
        <f t="shared" si="5"/>
        <v>0</v>
      </c>
      <c r="U32" s="11">
        <f t="shared" si="5"/>
        <v>0</v>
      </c>
      <c r="V32" s="11">
        <f t="shared" si="5"/>
        <v>0</v>
      </c>
      <c r="W32" s="11">
        <f t="shared" si="5"/>
        <v>0</v>
      </c>
      <c r="X32" s="11">
        <f t="shared" si="5"/>
        <v>0</v>
      </c>
      <c r="Y32" s="11">
        <f t="shared" si="5"/>
        <v>0</v>
      </c>
      <c r="Z32" s="11">
        <f t="shared" si="5"/>
        <v>0</v>
      </c>
      <c r="AA32" s="11">
        <f t="shared" si="5"/>
        <v>0</v>
      </c>
      <c r="AB32" s="11">
        <f t="shared" si="5"/>
        <v>0</v>
      </c>
      <c r="AC32" s="11">
        <f t="shared" si="5"/>
        <v>0</v>
      </c>
      <c r="AD32" s="11">
        <f t="shared" si="5"/>
        <v>0</v>
      </c>
      <c r="AE32" s="11">
        <f t="shared" si="5"/>
        <v>0</v>
      </c>
      <c r="AF32" s="11">
        <f t="shared" si="5"/>
        <v>0</v>
      </c>
      <c r="AG32" s="11">
        <f t="shared" si="5"/>
        <v>0</v>
      </c>
      <c r="AH32" s="11">
        <f t="shared" si="5"/>
        <v>0</v>
      </c>
      <c r="AI32" s="11">
        <f t="shared" si="5"/>
        <v>0</v>
      </c>
      <c r="AJ32" s="11">
        <f t="shared" si="5"/>
        <v>0</v>
      </c>
      <c r="AK32" s="11">
        <f t="shared" si="5"/>
        <v>0</v>
      </c>
      <c r="AL32" s="11">
        <f t="shared" si="5"/>
        <v>0</v>
      </c>
      <c r="AM32" s="11">
        <f t="shared" si="5"/>
        <v>0</v>
      </c>
      <c r="AN32" s="11">
        <f t="shared" si="5"/>
        <v>0</v>
      </c>
      <c r="AO32" s="11">
        <f t="shared" si="5"/>
        <v>0</v>
      </c>
      <c r="AP32" s="11">
        <f t="shared" si="5"/>
        <v>0</v>
      </c>
      <c r="AQ32" s="11">
        <f t="shared" si="5"/>
        <v>0</v>
      </c>
      <c r="AR32" s="11">
        <f t="shared" si="5"/>
        <v>0</v>
      </c>
      <c r="AS32" s="11">
        <f t="shared" si="5"/>
        <v>0</v>
      </c>
      <c r="AT32" s="11">
        <f t="shared" si="5"/>
        <v>0</v>
      </c>
      <c r="AU32" s="11">
        <f t="shared" si="5"/>
        <v>0</v>
      </c>
      <c r="AV32" s="11">
        <f t="shared" si="5"/>
        <v>0</v>
      </c>
      <c r="AW32" s="11">
        <f t="shared" si="5"/>
        <v>0</v>
      </c>
      <c r="AX32" s="11">
        <f t="shared" si="5"/>
        <v>0</v>
      </c>
      <c r="AY32" s="11">
        <f t="shared" si="5"/>
        <v>0</v>
      </c>
      <c r="AZ32" s="11">
        <f t="shared" si="5"/>
        <v>0</v>
      </c>
      <c r="BA32" s="11">
        <f t="shared" si="5"/>
        <v>0</v>
      </c>
      <c r="BB32" s="11">
        <f t="shared" si="5"/>
        <v>0</v>
      </c>
      <c r="BC32" s="11">
        <f t="shared" si="5"/>
        <v>0</v>
      </c>
      <c r="BD32" s="11">
        <f t="shared" si="5"/>
        <v>0</v>
      </c>
      <c r="BE32" s="11">
        <f t="shared" si="5"/>
        <v>0</v>
      </c>
      <c r="BF32" s="11">
        <f t="shared" si="5"/>
        <v>0</v>
      </c>
      <c r="BG32" s="11">
        <f t="shared" si="5"/>
        <v>0</v>
      </c>
      <c r="BH32" s="11">
        <f t="shared" si="5"/>
        <v>0</v>
      </c>
      <c r="BI32" s="11">
        <f t="shared" si="5"/>
        <v>0</v>
      </c>
      <c r="BJ32" s="11">
        <f t="shared" si="5"/>
        <v>0</v>
      </c>
      <c r="BK32" s="11">
        <f t="shared" si="5"/>
        <v>0</v>
      </c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>
      <c r="A33" s="3"/>
      <c r="B33" s="542" t="s">
        <v>83</v>
      </c>
      <c r="C33" s="11">
        <f t="shared" ref="C33:BK33" si="6">SUM(C9:C32)/2</f>
        <v>0</v>
      </c>
      <c r="D33" s="11">
        <f t="shared" si="6"/>
        <v>2079.5414915299998</v>
      </c>
      <c r="E33" s="11">
        <f t="shared" si="6"/>
        <v>0</v>
      </c>
      <c r="F33" s="11">
        <f t="shared" si="6"/>
        <v>0</v>
      </c>
      <c r="G33" s="11">
        <f t="shared" si="6"/>
        <v>0</v>
      </c>
      <c r="H33" s="11">
        <f t="shared" si="6"/>
        <v>1.8117340000000002</v>
      </c>
      <c r="I33" s="11">
        <f t="shared" si="6"/>
        <v>701.37058933000003</v>
      </c>
      <c r="J33" s="11">
        <f t="shared" si="6"/>
        <v>65.609918329999999</v>
      </c>
      <c r="K33" s="11">
        <f t="shared" si="6"/>
        <v>0</v>
      </c>
      <c r="L33" s="11">
        <f t="shared" si="6"/>
        <v>116.56591594</v>
      </c>
      <c r="M33" s="11">
        <f t="shared" si="6"/>
        <v>0</v>
      </c>
      <c r="N33" s="11">
        <f t="shared" si="6"/>
        <v>0</v>
      </c>
      <c r="O33" s="11">
        <f t="shared" si="6"/>
        <v>0</v>
      </c>
      <c r="P33" s="11">
        <f t="shared" si="6"/>
        <v>0</v>
      </c>
      <c r="Q33" s="11">
        <f t="shared" si="6"/>
        <v>0</v>
      </c>
      <c r="R33" s="11">
        <f t="shared" si="6"/>
        <v>1.71567633</v>
      </c>
      <c r="S33" s="11">
        <f t="shared" si="6"/>
        <v>7.2063993599999998</v>
      </c>
      <c r="T33" s="11">
        <f t="shared" si="6"/>
        <v>1.01388E-3</v>
      </c>
      <c r="U33" s="11">
        <f t="shared" si="6"/>
        <v>0</v>
      </c>
      <c r="V33" s="11">
        <f t="shared" si="6"/>
        <v>0.33220822</v>
      </c>
      <c r="W33" s="11">
        <f t="shared" si="6"/>
        <v>0</v>
      </c>
      <c r="X33" s="11">
        <f t="shared" si="6"/>
        <v>0</v>
      </c>
      <c r="Y33" s="11">
        <f t="shared" si="6"/>
        <v>0</v>
      </c>
      <c r="Z33" s="11">
        <f t="shared" si="6"/>
        <v>0</v>
      </c>
      <c r="AA33" s="11">
        <f t="shared" si="6"/>
        <v>0</v>
      </c>
      <c r="AB33" s="11">
        <f t="shared" si="6"/>
        <v>7.9179999999999995E-4</v>
      </c>
      <c r="AC33" s="11">
        <f t="shared" si="6"/>
        <v>0</v>
      </c>
      <c r="AD33" s="11">
        <f t="shared" si="6"/>
        <v>0</v>
      </c>
      <c r="AE33" s="11">
        <f t="shared" si="6"/>
        <v>0</v>
      </c>
      <c r="AF33" s="11">
        <f t="shared" si="6"/>
        <v>0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 t="shared" si="6"/>
        <v>1.0000000000000001E-5</v>
      </c>
      <c r="AM33" s="11">
        <f t="shared" si="6"/>
        <v>0</v>
      </c>
      <c r="AN33" s="11">
        <f t="shared" si="6"/>
        <v>0</v>
      </c>
      <c r="AO33" s="11">
        <f t="shared" si="6"/>
        <v>0</v>
      </c>
      <c r="AP33" s="11">
        <f t="shared" si="6"/>
        <v>0</v>
      </c>
      <c r="AQ33" s="11">
        <f t="shared" si="6"/>
        <v>0</v>
      </c>
      <c r="AR33" s="11">
        <f t="shared" si="6"/>
        <v>0</v>
      </c>
      <c r="AS33" s="11">
        <f t="shared" si="6"/>
        <v>0</v>
      </c>
      <c r="AT33" s="11">
        <f t="shared" si="6"/>
        <v>0</v>
      </c>
      <c r="AU33" s="11">
        <f t="shared" si="6"/>
        <v>0</v>
      </c>
      <c r="AV33" s="11">
        <f t="shared" si="6"/>
        <v>3.6452878900000001</v>
      </c>
      <c r="AW33" s="11">
        <f t="shared" si="6"/>
        <v>152.85833994999999</v>
      </c>
      <c r="AX33" s="11">
        <f t="shared" si="6"/>
        <v>4.62595271</v>
      </c>
      <c r="AY33" s="11">
        <f t="shared" si="6"/>
        <v>0</v>
      </c>
      <c r="AZ33" s="11">
        <f t="shared" si="6"/>
        <v>34.539683660000001</v>
      </c>
      <c r="BA33" s="11">
        <f t="shared" si="6"/>
        <v>0</v>
      </c>
      <c r="BB33" s="11">
        <f t="shared" si="6"/>
        <v>0</v>
      </c>
      <c r="BC33" s="11">
        <f t="shared" si="6"/>
        <v>0</v>
      </c>
      <c r="BD33" s="11">
        <f t="shared" si="6"/>
        <v>0</v>
      </c>
      <c r="BE33" s="11">
        <f t="shared" si="6"/>
        <v>0</v>
      </c>
      <c r="BF33" s="11">
        <f t="shared" si="6"/>
        <v>2.0121926399999999</v>
      </c>
      <c r="BG33" s="11">
        <f t="shared" si="6"/>
        <v>0.75114872999999993</v>
      </c>
      <c r="BH33" s="11">
        <f t="shared" si="6"/>
        <v>1.9412333800000001</v>
      </c>
      <c r="BI33" s="11">
        <f t="shared" si="6"/>
        <v>0</v>
      </c>
      <c r="BJ33" s="11">
        <f t="shared" si="6"/>
        <v>10.62802104</v>
      </c>
      <c r="BK33" s="11">
        <f t="shared" si="6"/>
        <v>3185.1576087199996</v>
      </c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3"/>
      <c r="B34" s="3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 ht="20.100000000000001" customHeight="1">
      <c r="A35" s="544" t="s">
        <v>84</v>
      </c>
      <c r="B35" s="543" t="s">
        <v>13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546" t="s">
        <v>61</v>
      </c>
      <c r="B36" s="545" t="s">
        <v>85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547" t="s">
        <v>69</v>
      </c>
      <c r="C37" s="548">
        <v>0</v>
      </c>
      <c r="D37" s="549">
        <v>0</v>
      </c>
      <c r="E37" s="550">
        <v>0</v>
      </c>
      <c r="F37" s="551">
        <v>0</v>
      </c>
      <c r="G37" s="552">
        <v>0</v>
      </c>
      <c r="H37" s="553">
        <v>0</v>
      </c>
      <c r="I37" s="554">
        <v>0</v>
      </c>
      <c r="J37" s="555">
        <v>0</v>
      </c>
      <c r="K37" s="556">
        <v>0</v>
      </c>
      <c r="L37" s="557">
        <v>0</v>
      </c>
      <c r="M37" s="558">
        <v>0</v>
      </c>
      <c r="N37" s="559">
        <v>0</v>
      </c>
      <c r="O37" s="560">
        <v>0</v>
      </c>
      <c r="P37" s="561">
        <v>0</v>
      </c>
      <c r="Q37" s="562">
        <v>0</v>
      </c>
      <c r="R37" s="563">
        <v>0</v>
      </c>
      <c r="S37" s="564">
        <v>0</v>
      </c>
      <c r="T37" s="565">
        <v>0</v>
      </c>
      <c r="U37" s="566">
        <v>0</v>
      </c>
      <c r="V37" s="567">
        <v>0</v>
      </c>
      <c r="W37" s="568">
        <v>0</v>
      </c>
      <c r="X37" s="569">
        <v>0</v>
      </c>
      <c r="Y37" s="570">
        <v>0</v>
      </c>
      <c r="Z37" s="571">
        <v>0</v>
      </c>
      <c r="AA37" s="572">
        <v>0</v>
      </c>
      <c r="AB37" s="573">
        <v>0</v>
      </c>
      <c r="AC37" s="574">
        <v>0</v>
      </c>
      <c r="AD37" s="575">
        <v>0</v>
      </c>
      <c r="AE37" s="576">
        <v>0</v>
      </c>
      <c r="AF37" s="577">
        <v>0</v>
      </c>
      <c r="AG37" s="578">
        <v>0</v>
      </c>
      <c r="AH37" s="579">
        <v>0</v>
      </c>
      <c r="AI37" s="580">
        <v>0</v>
      </c>
      <c r="AJ37" s="581">
        <v>0</v>
      </c>
      <c r="AK37" s="582">
        <v>0</v>
      </c>
      <c r="AL37" s="583">
        <v>0</v>
      </c>
      <c r="AM37" s="584">
        <v>0</v>
      </c>
      <c r="AN37" s="585">
        <v>0</v>
      </c>
      <c r="AO37" s="586">
        <v>0</v>
      </c>
      <c r="AP37" s="587">
        <v>0</v>
      </c>
      <c r="AQ37" s="588">
        <v>0</v>
      </c>
      <c r="AR37" s="589">
        <v>0</v>
      </c>
      <c r="AS37" s="590">
        <v>0</v>
      </c>
      <c r="AT37" s="591">
        <v>0</v>
      </c>
      <c r="AU37" s="592">
        <v>0</v>
      </c>
      <c r="AV37" s="593">
        <v>0</v>
      </c>
      <c r="AW37" s="594">
        <v>0</v>
      </c>
      <c r="AX37" s="595">
        <v>0</v>
      </c>
      <c r="AY37" s="596">
        <v>0</v>
      </c>
      <c r="AZ37" s="597">
        <v>0</v>
      </c>
      <c r="BA37" s="598">
        <v>0</v>
      </c>
      <c r="BB37" s="599">
        <v>0</v>
      </c>
      <c r="BC37" s="600">
        <v>0</v>
      </c>
      <c r="BD37" s="601">
        <v>0</v>
      </c>
      <c r="BE37" s="602">
        <v>0</v>
      </c>
      <c r="BF37" s="603">
        <v>0</v>
      </c>
      <c r="BG37" s="604">
        <v>0</v>
      </c>
      <c r="BH37" s="605">
        <v>0</v>
      </c>
      <c r="BI37" s="606">
        <v>0</v>
      </c>
      <c r="BJ37" s="607">
        <v>0</v>
      </c>
      <c r="BK37" s="608">
        <f>SUM(C37:BJ37)</f>
        <v>0</v>
      </c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3"/>
      <c r="B38" s="609" t="s">
        <v>66</v>
      </c>
      <c r="C38" s="11">
        <f t="shared" ref="C38:BK38" si="7">SUM(C37:C37)</f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  <c r="H38" s="11">
        <f t="shared" si="7"/>
        <v>0</v>
      </c>
      <c r="I38" s="11">
        <f t="shared" si="7"/>
        <v>0</v>
      </c>
      <c r="J38" s="11">
        <f t="shared" si="7"/>
        <v>0</v>
      </c>
      <c r="K38" s="11">
        <f t="shared" si="7"/>
        <v>0</v>
      </c>
      <c r="L38" s="11">
        <f t="shared" si="7"/>
        <v>0</v>
      </c>
      <c r="M38" s="11">
        <f t="shared" si="7"/>
        <v>0</v>
      </c>
      <c r="N38" s="11">
        <f t="shared" si="7"/>
        <v>0</v>
      </c>
      <c r="O38" s="11">
        <f t="shared" si="7"/>
        <v>0</v>
      </c>
      <c r="P38" s="11">
        <f t="shared" si="7"/>
        <v>0</v>
      </c>
      <c r="Q38" s="11">
        <f t="shared" si="7"/>
        <v>0</v>
      </c>
      <c r="R38" s="11">
        <f t="shared" si="7"/>
        <v>0</v>
      </c>
      <c r="S38" s="11">
        <f t="shared" si="7"/>
        <v>0</v>
      </c>
      <c r="T38" s="11">
        <f t="shared" si="7"/>
        <v>0</v>
      </c>
      <c r="U38" s="11">
        <f t="shared" si="7"/>
        <v>0</v>
      </c>
      <c r="V38" s="11">
        <f t="shared" si="7"/>
        <v>0</v>
      </c>
      <c r="W38" s="11">
        <f t="shared" si="7"/>
        <v>0</v>
      </c>
      <c r="X38" s="11">
        <f t="shared" si="7"/>
        <v>0</v>
      </c>
      <c r="Y38" s="11">
        <f t="shared" si="7"/>
        <v>0</v>
      </c>
      <c r="Z38" s="11">
        <f t="shared" si="7"/>
        <v>0</v>
      </c>
      <c r="AA38" s="11">
        <f t="shared" si="7"/>
        <v>0</v>
      </c>
      <c r="AB38" s="11">
        <f t="shared" si="7"/>
        <v>0</v>
      </c>
      <c r="AC38" s="11">
        <f t="shared" si="7"/>
        <v>0</v>
      </c>
      <c r="AD38" s="11">
        <f t="shared" si="7"/>
        <v>0</v>
      </c>
      <c r="AE38" s="11">
        <f t="shared" si="7"/>
        <v>0</v>
      </c>
      <c r="AF38" s="11">
        <f t="shared" si="7"/>
        <v>0</v>
      </c>
      <c r="AG38" s="11">
        <f t="shared" si="7"/>
        <v>0</v>
      </c>
      <c r="AH38" s="11">
        <f t="shared" si="7"/>
        <v>0</v>
      </c>
      <c r="AI38" s="11">
        <f t="shared" si="7"/>
        <v>0</v>
      </c>
      <c r="AJ38" s="11">
        <f t="shared" si="7"/>
        <v>0</v>
      </c>
      <c r="AK38" s="11">
        <f t="shared" si="7"/>
        <v>0</v>
      </c>
      <c r="AL38" s="11">
        <f t="shared" si="7"/>
        <v>0</v>
      </c>
      <c r="AM38" s="11">
        <f t="shared" si="7"/>
        <v>0</v>
      </c>
      <c r="AN38" s="11">
        <f t="shared" si="7"/>
        <v>0</v>
      </c>
      <c r="AO38" s="11">
        <f t="shared" si="7"/>
        <v>0</v>
      </c>
      <c r="AP38" s="11">
        <f t="shared" si="7"/>
        <v>0</v>
      </c>
      <c r="AQ38" s="11">
        <f t="shared" si="7"/>
        <v>0</v>
      </c>
      <c r="AR38" s="11">
        <f t="shared" si="7"/>
        <v>0</v>
      </c>
      <c r="AS38" s="11">
        <f t="shared" si="7"/>
        <v>0</v>
      </c>
      <c r="AT38" s="11">
        <f t="shared" si="7"/>
        <v>0</v>
      </c>
      <c r="AU38" s="11">
        <f t="shared" si="7"/>
        <v>0</v>
      </c>
      <c r="AV38" s="11">
        <f t="shared" si="7"/>
        <v>0</v>
      </c>
      <c r="AW38" s="11">
        <f t="shared" si="7"/>
        <v>0</v>
      </c>
      <c r="AX38" s="11">
        <f t="shared" si="7"/>
        <v>0</v>
      </c>
      <c r="AY38" s="11">
        <f t="shared" si="7"/>
        <v>0</v>
      </c>
      <c r="AZ38" s="11">
        <f t="shared" si="7"/>
        <v>0</v>
      </c>
      <c r="BA38" s="11">
        <f t="shared" si="7"/>
        <v>0</v>
      </c>
      <c r="BB38" s="11">
        <f t="shared" si="7"/>
        <v>0</v>
      </c>
      <c r="BC38" s="11">
        <f t="shared" si="7"/>
        <v>0</v>
      </c>
      <c r="BD38" s="11">
        <f t="shared" si="7"/>
        <v>0</v>
      </c>
      <c r="BE38" s="11">
        <f t="shared" si="7"/>
        <v>0</v>
      </c>
      <c r="BF38" s="11">
        <f t="shared" si="7"/>
        <v>0</v>
      </c>
      <c r="BG38" s="11">
        <f t="shared" si="7"/>
        <v>0</v>
      </c>
      <c r="BH38" s="11">
        <f t="shared" si="7"/>
        <v>0</v>
      </c>
      <c r="BI38" s="11">
        <f t="shared" si="7"/>
        <v>0</v>
      </c>
      <c r="BJ38" s="11">
        <f t="shared" si="7"/>
        <v>0</v>
      </c>
      <c r="BK38" s="11">
        <f t="shared" si="7"/>
        <v>0</v>
      </c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3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611" t="s">
        <v>67</v>
      </c>
      <c r="B40" s="610" t="s">
        <v>86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12" t="s">
        <v>87</v>
      </c>
      <c r="C41" s="613">
        <v>0</v>
      </c>
      <c r="D41" s="614">
        <v>22.737790759999999</v>
      </c>
      <c r="E41" s="615">
        <v>0</v>
      </c>
      <c r="F41" s="616">
        <v>0</v>
      </c>
      <c r="G41" s="617">
        <v>0</v>
      </c>
      <c r="H41" s="618">
        <v>0.36569431000000002</v>
      </c>
      <c r="I41" s="619">
        <v>26.35833762</v>
      </c>
      <c r="J41" s="620">
        <v>0</v>
      </c>
      <c r="K41" s="621">
        <v>0</v>
      </c>
      <c r="L41" s="622">
        <v>0.71070862000000001</v>
      </c>
      <c r="M41" s="623">
        <v>0</v>
      </c>
      <c r="N41" s="624">
        <v>0</v>
      </c>
      <c r="O41" s="625">
        <v>0</v>
      </c>
      <c r="P41" s="626">
        <v>0</v>
      </c>
      <c r="Q41" s="627">
        <v>0</v>
      </c>
      <c r="R41" s="628">
        <v>0.57944234999999999</v>
      </c>
      <c r="S41" s="629">
        <v>1.0681265900000001</v>
      </c>
      <c r="T41" s="630">
        <v>0</v>
      </c>
      <c r="U41" s="631">
        <v>0</v>
      </c>
      <c r="V41" s="632">
        <v>4.005475E-2</v>
      </c>
      <c r="W41" s="633">
        <v>0</v>
      </c>
      <c r="X41" s="634">
        <v>0</v>
      </c>
      <c r="Y41" s="635">
        <v>0</v>
      </c>
      <c r="Z41" s="636">
        <v>0</v>
      </c>
      <c r="AA41" s="637">
        <v>0</v>
      </c>
      <c r="AB41" s="638">
        <v>2.6698999999999998E-3</v>
      </c>
      <c r="AC41" s="639">
        <v>0</v>
      </c>
      <c r="AD41" s="640">
        <v>0</v>
      </c>
      <c r="AE41" s="641">
        <v>0</v>
      </c>
      <c r="AF41" s="642">
        <v>0</v>
      </c>
      <c r="AG41" s="643">
        <v>0</v>
      </c>
      <c r="AH41" s="644">
        <v>0</v>
      </c>
      <c r="AI41" s="645">
        <v>0</v>
      </c>
      <c r="AJ41" s="646">
        <v>0</v>
      </c>
      <c r="AK41" s="647">
        <v>0</v>
      </c>
      <c r="AL41" s="648">
        <v>0</v>
      </c>
      <c r="AM41" s="649">
        <v>0</v>
      </c>
      <c r="AN41" s="650">
        <v>0</v>
      </c>
      <c r="AO41" s="651">
        <v>0</v>
      </c>
      <c r="AP41" s="652">
        <v>0</v>
      </c>
      <c r="AQ41" s="653">
        <v>0</v>
      </c>
      <c r="AR41" s="654">
        <v>0</v>
      </c>
      <c r="AS41" s="655">
        <v>0</v>
      </c>
      <c r="AT41" s="656">
        <v>0</v>
      </c>
      <c r="AU41" s="657">
        <v>0</v>
      </c>
      <c r="AV41" s="658">
        <v>0.22731776000000001</v>
      </c>
      <c r="AW41" s="659">
        <v>0.75304373999999996</v>
      </c>
      <c r="AX41" s="660">
        <v>0</v>
      </c>
      <c r="AY41" s="661">
        <v>0</v>
      </c>
      <c r="AZ41" s="662">
        <v>4.1297607599999999</v>
      </c>
      <c r="BA41" s="663">
        <v>0</v>
      </c>
      <c r="BB41" s="664">
        <v>0</v>
      </c>
      <c r="BC41" s="665">
        <v>0</v>
      </c>
      <c r="BD41" s="666">
        <v>0</v>
      </c>
      <c r="BE41" s="667">
        <v>0</v>
      </c>
      <c r="BF41" s="668">
        <v>0.15808072000000001</v>
      </c>
      <c r="BG41" s="669">
        <v>1.0679599999999999E-2</v>
      </c>
      <c r="BH41" s="670">
        <v>0</v>
      </c>
      <c r="BI41" s="671">
        <v>0</v>
      </c>
      <c r="BJ41" s="672">
        <v>0.51324071999999998</v>
      </c>
      <c r="BK41" s="673">
        <f>SUM(C41:BJ41)</f>
        <v>57.654948200000007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74" t="s">
        <v>88</v>
      </c>
      <c r="C42" s="675">
        <v>0</v>
      </c>
      <c r="D42" s="676">
        <v>0</v>
      </c>
      <c r="E42" s="677">
        <v>0</v>
      </c>
      <c r="F42" s="678">
        <v>0</v>
      </c>
      <c r="G42" s="679">
        <v>0</v>
      </c>
      <c r="H42" s="680">
        <v>10.654243620000001</v>
      </c>
      <c r="I42" s="681">
        <v>325.40784105</v>
      </c>
      <c r="J42" s="682">
        <v>0</v>
      </c>
      <c r="K42" s="683">
        <v>0</v>
      </c>
      <c r="L42" s="684">
        <v>45.710680140000001</v>
      </c>
      <c r="M42" s="685">
        <v>0</v>
      </c>
      <c r="N42" s="686">
        <v>0</v>
      </c>
      <c r="O42" s="687">
        <v>0</v>
      </c>
      <c r="P42" s="688">
        <v>0</v>
      </c>
      <c r="Q42" s="689">
        <v>0</v>
      </c>
      <c r="R42" s="690">
        <v>7.0714947300000004</v>
      </c>
      <c r="S42" s="691">
        <v>2.3555619999999999E-2</v>
      </c>
      <c r="T42" s="692">
        <v>0</v>
      </c>
      <c r="U42" s="693">
        <v>0</v>
      </c>
      <c r="V42" s="694">
        <v>3.5056250599999998</v>
      </c>
      <c r="W42" s="695">
        <v>0</v>
      </c>
      <c r="X42" s="696">
        <v>0</v>
      </c>
      <c r="Y42" s="697">
        <v>0</v>
      </c>
      <c r="Z42" s="698">
        <v>0</v>
      </c>
      <c r="AA42" s="699">
        <v>0</v>
      </c>
      <c r="AB42" s="700">
        <v>2.1563638699999998</v>
      </c>
      <c r="AC42" s="701">
        <v>0.31204809</v>
      </c>
      <c r="AD42" s="702">
        <v>0</v>
      </c>
      <c r="AE42" s="703">
        <v>0</v>
      </c>
      <c r="AF42" s="704">
        <v>4.3827887399999996</v>
      </c>
      <c r="AG42" s="705">
        <v>0</v>
      </c>
      <c r="AH42" s="706">
        <v>0</v>
      </c>
      <c r="AI42" s="707">
        <v>0</v>
      </c>
      <c r="AJ42" s="708">
        <v>0</v>
      </c>
      <c r="AK42" s="709">
        <v>0</v>
      </c>
      <c r="AL42" s="710">
        <v>2.0095337600000001</v>
      </c>
      <c r="AM42" s="711">
        <v>3.2767570000000003E-2</v>
      </c>
      <c r="AN42" s="712">
        <v>0</v>
      </c>
      <c r="AO42" s="713">
        <v>0</v>
      </c>
      <c r="AP42" s="714">
        <v>2.9318643600000001</v>
      </c>
      <c r="AQ42" s="715">
        <v>0</v>
      </c>
      <c r="AR42" s="716">
        <v>0</v>
      </c>
      <c r="AS42" s="717">
        <v>0</v>
      </c>
      <c r="AT42" s="718">
        <v>0</v>
      </c>
      <c r="AU42" s="719">
        <v>0</v>
      </c>
      <c r="AV42" s="720">
        <v>146.70895607</v>
      </c>
      <c r="AW42" s="721">
        <v>98.623831159999995</v>
      </c>
      <c r="AX42" s="722">
        <v>0</v>
      </c>
      <c r="AY42" s="723">
        <v>0</v>
      </c>
      <c r="AZ42" s="724">
        <v>634.71922624000001</v>
      </c>
      <c r="BA42" s="725">
        <v>0</v>
      </c>
      <c r="BB42" s="726">
        <v>0</v>
      </c>
      <c r="BC42" s="727">
        <v>0</v>
      </c>
      <c r="BD42" s="728">
        <v>0</v>
      </c>
      <c r="BE42" s="729">
        <v>0</v>
      </c>
      <c r="BF42" s="730">
        <v>84.311854260000004</v>
      </c>
      <c r="BG42" s="731">
        <v>21.883557920000001</v>
      </c>
      <c r="BH42" s="732">
        <v>0</v>
      </c>
      <c r="BI42" s="733">
        <v>0</v>
      </c>
      <c r="BJ42" s="734">
        <v>123.97266823</v>
      </c>
      <c r="BK42" s="735">
        <f>SUM(C42:BJ42)</f>
        <v>1514.4189004900002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36" t="s">
        <v>70</v>
      </c>
      <c r="C43" s="11">
        <f t="shared" ref="C43:BK43" si="8">SUM(C41:C42)</f>
        <v>0</v>
      </c>
      <c r="D43" s="11">
        <f t="shared" si="8"/>
        <v>22.737790759999999</v>
      </c>
      <c r="E43" s="11">
        <f t="shared" si="8"/>
        <v>0</v>
      </c>
      <c r="F43" s="11">
        <f t="shared" si="8"/>
        <v>0</v>
      </c>
      <c r="G43" s="11">
        <f t="shared" si="8"/>
        <v>0</v>
      </c>
      <c r="H43" s="11">
        <f t="shared" si="8"/>
        <v>11.019937930000001</v>
      </c>
      <c r="I43" s="11">
        <f t="shared" si="8"/>
        <v>351.76617866999999</v>
      </c>
      <c r="J43" s="11">
        <f t="shared" si="8"/>
        <v>0</v>
      </c>
      <c r="K43" s="11">
        <f t="shared" si="8"/>
        <v>0</v>
      </c>
      <c r="L43" s="11">
        <f t="shared" si="8"/>
        <v>46.421388759999999</v>
      </c>
      <c r="M43" s="11">
        <f t="shared" si="8"/>
        <v>0</v>
      </c>
      <c r="N43" s="11">
        <f t="shared" si="8"/>
        <v>0</v>
      </c>
      <c r="O43" s="11">
        <f t="shared" si="8"/>
        <v>0</v>
      </c>
      <c r="P43" s="11">
        <f t="shared" si="8"/>
        <v>0</v>
      </c>
      <c r="Q43" s="11">
        <f t="shared" si="8"/>
        <v>0</v>
      </c>
      <c r="R43" s="11">
        <f t="shared" si="8"/>
        <v>7.6509370800000003</v>
      </c>
      <c r="S43" s="11">
        <f t="shared" si="8"/>
        <v>1.0916822100000001</v>
      </c>
      <c r="T43" s="11">
        <f t="shared" si="8"/>
        <v>0</v>
      </c>
      <c r="U43" s="11">
        <f t="shared" si="8"/>
        <v>0</v>
      </c>
      <c r="V43" s="11">
        <f t="shared" si="8"/>
        <v>3.5456798099999998</v>
      </c>
      <c r="W43" s="11">
        <f t="shared" si="8"/>
        <v>0</v>
      </c>
      <c r="X43" s="11">
        <f t="shared" si="8"/>
        <v>0</v>
      </c>
      <c r="Y43" s="11">
        <f t="shared" si="8"/>
        <v>0</v>
      </c>
      <c r="Z43" s="11">
        <f t="shared" si="8"/>
        <v>0</v>
      </c>
      <c r="AA43" s="11">
        <f t="shared" si="8"/>
        <v>0</v>
      </c>
      <c r="AB43" s="11">
        <f t="shared" si="8"/>
        <v>2.1590337699999997</v>
      </c>
      <c r="AC43" s="11">
        <f t="shared" si="8"/>
        <v>0.31204809</v>
      </c>
      <c r="AD43" s="11">
        <f t="shared" si="8"/>
        <v>0</v>
      </c>
      <c r="AE43" s="11">
        <f t="shared" si="8"/>
        <v>0</v>
      </c>
      <c r="AF43" s="11">
        <f t="shared" si="8"/>
        <v>4.3827887399999996</v>
      </c>
      <c r="AG43" s="11">
        <f t="shared" si="8"/>
        <v>0</v>
      </c>
      <c r="AH43" s="11">
        <f t="shared" si="8"/>
        <v>0</v>
      </c>
      <c r="AI43" s="11">
        <f t="shared" si="8"/>
        <v>0</v>
      </c>
      <c r="AJ43" s="11">
        <f t="shared" si="8"/>
        <v>0</v>
      </c>
      <c r="AK43" s="11">
        <f t="shared" si="8"/>
        <v>0</v>
      </c>
      <c r="AL43" s="11">
        <f t="shared" si="8"/>
        <v>2.0095337600000001</v>
      </c>
      <c r="AM43" s="11">
        <f t="shared" si="8"/>
        <v>3.2767570000000003E-2</v>
      </c>
      <c r="AN43" s="11">
        <f t="shared" si="8"/>
        <v>0</v>
      </c>
      <c r="AO43" s="11">
        <f t="shared" si="8"/>
        <v>0</v>
      </c>
      <c r="AP43" s="11">
        <f t="shared" si="8"/>
        <v>2.9318643600000001</v>
      </c>
      <c r="AQ43" s="11">
        <f t="shared" si="8"/>
        <v>0</v>
      </c>
      <c r="AR43" s="11">
        <f t="shared" si="8"/>
        <v>0</v>
      </c>
      <c r="AS43" s="11">
        <f t="shared" si="8"/>
        <v>0</v>
      </c>
      <c r="AT43" s="11">
        <f t="shared" si="8"/>
        <v>0</v>
      </c>
      <c r="AU43" s="11">
        <f t="shared" si="8"/>
        <v>0</v>
      </c>
      <c r="AV43" s="11">
        <f t="shared" si="8"/>
        <v>146.93627383</v>
      </c>
      <c r="AW43" s="11">
        <f t="shared" si="8"/>
        <v>99.37687489999999</v>
      </c>
      <c r="AX43" s="11">
        <f t="shared" si="8"/>
        <v>0</v>
      </c>
      <c r="AY43" s="11">
        <f t="shared" si="8"/>
        <v>0</v>
      </c>
      <c r="AZ43" s="11">
        <f t="shared" si="8"/>
        <v>638.84898699999997</v>
      </c>
      <c r="BA43" s="11">
        <f t="shared" si="8"/>
        <v>0</v>
      </c>
      <c r="BB43" s="11">
        <f t="shared" si="8"/>
        <v>0</v>
      </c>
      <c r="BC43" s="11">
        <f t="shared" si="8"/>
        <v>0</v>
      </c>
      <c r="BD43" s="11">
        <f t="shared" si="8"/>
        <v>0</v>
      </c>
      <c r="BE43" s="11">
        <f t="shared" si="8"/>
        <v>0</v>
      </c>
      <c r="BF43" s="11">
        <f t="shared" si="8"/>
        <v>84.469934980000005</v>
      </c>
      <c r="BG43" s="11">
        <f t="shared" si="8"/>
        <v>21.894237520000001</v>
      </c>
      <c r="BH43" s="11">
        <f t="shared" si="8"/>
        <v>0</v>
      </c>
      <c r="BI43" s="11">
        <f t="shared" si="8"/>
        <v>0</v>
      </c>
      <c r="BJ43" s="11">
        <f t="shared" si="8"/>
        <v>124.48590895</v>
      </c>
      <c r="BK43" s="11">
        <f t="shared" si="8"/>
        <v>1572.0738486900002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37" t="s">
        <v>89</v>
      </c>
      <c r="C44" s="11">
        <f t="shared" ref="C44:BK44" si="9">SUM(C37:C43)/2</f>
        <v>0</v>
      </c>
      <c r="D44" s="11">
        <f t="shared" si="9"/>
        <v>22.737790759999999</v>
      </c>
      <c r="E44" s="11">
        <f t="shared" si="9"/>
        <v>0</v>
      </c>
      <c r="F44" s="11">
        <f t="shared" si="9"/>
        <v>0</v>
      </c>
      <c r="G44" s="11">
        <f t="shared" si="9"/>
        <v>0</v>
      </c>
      <c r="H44" s="11">
        <f t="shared" si="9"/>
        <v>11.019937930000001</v>
      </c>
      <c r="I44" s="11">
        <f t="shared" si="9"/>
        <v>351.76617866999999</v>
      </c>
      <c r="J44" s="11">
        <f t="shared" si="9"/>
        <v>0</v>
      </c>
      <c r="K44" s="11">
        <f t="shared" si="9"/>
        <v>0</v>
      </c>
      <c r="L44" s="11">
        <f t="shared" si="9"/>
        <v>46.421388759999999</v>
      </c>
      <c r="M44" s="11">
        <f t="shared" si="9"/>
        <v>0</v>
      </c>
      <c r="N44" s="11">
        <f t="shared" si="9"/>
        <v>0</v>
      </c>
      <c r="O44" s="11">
        <f t="shared" si="9"/>
        <v>0</v>
      </c>
      <c r="P44" s="11">
        <f t="shared" si="9"/>
        <v>0</v>
      </c>
      <c r="Q44" s="11">
        <f t="shared" si="9"/>
        <v>0</v>
      </c>
      <c r="R44" s="11">
        <f t="shared" si="9"/>
        <v>7.6509370800000003</v>
      </c>
      <c r="S44" s="11">
        <f t="shared" si="9"/>
        <v>1.0916822100000001</v>
      </c>
      <c r="T44" s="11">
        <f t="shared" si="9"/>
        <v>0</v>
      </c>
      <c r="U44" s="11">
        <f t="shared" si="9"/>
        <v>0</v>
      </c>
      <c r="V44" s="11">
        <f t="shared" si="9"/>
        <v>3.5456798099999998</v>
      </c>
      <c r="W44" s="11">
        <f t="shared" si="9"/>
        <v>0</v>
      </c>
      <c r="X44" s="11">
        <f t="shared" si="9"/>
        <v>0</v>
      </c>
      <c r="Y44" s="11">
        <f t="shared" si="9"/>
        <v>0</v>
      </c>
      <c r="Z44" s="11">
        <f t="shared" si="9"/>
        <v>0</v>
      </c>
      <c r="AA44" s="11">
        <f t="shared" si="9"/>
        <v>0</v>
      </c>
      <c r="AB44" s="11">
        <f t="shared" si="9"/>
        <v>2.1590337699999997</v>
      </c>
      <c r="AC44" s="11">
        <f t="shared" si="9"/>
        <v>0.31204809</v>
      </c>
      <c r="AD44" s="11">
        <f t="shared" si="9"/>
        <v>0</v>
      </c>
      <c r="AE44" s="11">
        <f t="shared" si="9"/>
        <v>0</v>
      </c>
      <c r="AF44" s="11">
        <f t="shared" si="9"/>
        <v>4.3827887399999996</v>
      </c>
      <c r="AG44" s="11">
        <f t="shared" si="9"/>
        <v>0</v>
      </c>
      <c r="AH44" s="11">
        <f t="shared" si="9"/>
        <v>0</v>
      </c>
      <c r="AI44" s="11">
        <f t="shared" si="9"/>
        <v>0</v>
      </c>
      <c r="AJ44" s="11">
        <f t="shared" si="9"/>
        <v>0</v>
      </c>
      <c r="AK44" s="11">
        <f t="shared" si="9"/>
        <v>0</v>
      </c>
      <c r="AL44" s="11">
        <f t="shared" si="9"/>
        <v>2.0095337600000001</v>
      </c>
      <c r="AM44" s="11">
        <f t="shared" si="9"/>
        <v>3.2767570000000003E-2</v>
      </c>
      <c r="AN44" s="11">
        <f t="shared" si="9"/>
        <v>0</v>
      </c>
      <c r="AO44" s="11">
        <f t="shared" si="9"/>
        <v>0</v>
      </c>
      <c r="AP44" s="11">
        <f t="shared" si="9"/>
        <v>2.9318643600000001</v>
      </c>
      <c r="AQ44" s="11">
        <f t="shared" si="9"/>
        <v>0</v>
      </c>
      <c r="AR44" s="11">
        <f t="shared" si="9"/>
        <v>0</v>
      </c>
      <c r="AS44" s="11">
        <f t="shared" si="9"/>
        <v>0</v>
      </c>
      <c r="AT44" s="11">
        <f t="shared" si="9"/>
        <v>0</v>
      </c>
      <c r="AU44" s="11">
        <f t="shared" si="9"/>
        <v>0</v>
      </c>
      <c r="AV44" s="11">
        <f t="shared" si="9"/>
        <v>146.93627383</v>
      </c>
      <c r="AW44" s="11">
        <f t="shared" si="9"/>
        <v>99.37687489999999</v>
      </c>
      <c r="AX44" s="11">
        <f t="shared" si="9"/>
        <v>0</v>
      </c>
      <c r="AY44" s="11">
        <f t="shared" si="9"/>
        <v>0</v>
      </c>
      <c r="AZ44" s="11">
        <f t="shared" si="9"/>
        <v>638.84898699999997</v>
      </c>
      <c r="BA44" s="11">
        <f t="shared" si="9"/>
        <v>0</v>
      </c>
      <c r="BB44" s="11">
        <f t="shared" si="9"/>
        <v>0</v>
      </c>
      <c r="BC44" s="11">
        <f t="shared" si="9"/>
        <v>0</v>
      </c>
      <c r="BD44" s="11">
        <f t="shared" si="9"/>
        <v>0</v>
      </c>
      <c r="BE44" s="11">
        <f t="shared" si="9"/>
        <v>0</v>
      </c>
      <c r="BF44" s="11">
        <f t="shared" si="9"/>
        <v>84.469934980000005</v>
      </c>
      <c r="BG44" s="11">
        <f t="shared" si="9"/>
        <v>21.894237520000001</v>
      </c>
      <c r="BH44" s="11">
        <f t="shared" si="9"/>
        <v>0</v>
      </c>
      <c r="BI44" s="11">
        <f t="shared" si="9"/>
        <v>0</v>
      </c>
      <c r="BJ44" s="11">
        <f t="shared" si="9"/>
        <v>124.48590895</v>
      </c>
      <c r="BK44" s="11">
        <f t="shared" si="9"/>
        <v>1572.0738486900002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3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 ht="20.100000000000001" customHeight="1">
      <c r="A46" s="739" t="s">
        <v>90</v>
      </c>
      <c r="B46" s="738" t="s">
        <v>14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741" t="s">
        <v>61</v>
      </c>
      <c r="B47" s="740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742" t="s">
        <v>69</v>
      </c>
      <c r="C48" s="743">
        <v>0</v>
      </c>
      <c r="D48" s="744">
        <v>0</v>
      </c>
      <c r="E48" s="745">
        <v>0</v>
      </c>
      <c r="F48" s="746">
        <v>0</v>
      </c>
      <c r="G48" s="747">
        <v>0</v>
      </c>
      <c r="H48" s="748">
        <v>0</v>
      </c>
      <c r="I48" s="749">
        <v>0</v>
      </c>
      <c r="J48" s="750">
        <v>0</v>
      </c>
      <c r="K48" s="751">
        <v>0</v>
      </c>
      <c r="L48" s="752">
        <v>0</v>
      </c>
      <c r="M48" s="753">
        <v>0</v>
      </c>
      <c r="N48" s="754">
        <v>0</v>
      </c>
      <c r="O48" s="755">
        <v>0</v>
      </c>
      <c r="P48" s="756">
        <v>0</v>
      </c>
      <c r="Q48" s="757">
        <v>0</v>
      </c>
      <c r="R48" s="758">
        <v>0</v>
      </c>
      <c r="S48" s="759">
        <v>0</v>
      </c>
      <c r="T48" s="760">
        <v>0</v>
      </c>
      <c r="U48" s="761">
        <v>0</v>
      </c>
      <c r="V48" s="762">
        <v>0</v>
      </c>
      <c r="W48" s="763">
        <v>0</v>
      </c>
      <c r="X48" s="764">
        <v>0</v>
      </c>
      <c r="Y48" s="765">
        <v>0</v>
      </c>
      <c r="Z48" s="766">
        <v>0</v>
      </c>
      <c r="AA48" s="767">
        <v>0</v>
      </c>
      <c r="AB48" s="768">
        <v>0</v>
      </c>
      <c r="AC48" s="769">
        <v>0</v>
      </c>
      <c r="AD48" s="770">
        <v>0</v>
      </c>
      <c r="AE48" s="771">
        <v>0</v>
      </c>
      <c r="AF48" s="772">
        <v>0</v>
      </c>
      <c r="AG48" s="773">
        <v>0</v>
      </c>
      <c r="AH48" s="774">
        <v>0</v>
      </c>
      <c r="AI48" s="775">
        <v>0</v>
      </c>
      <c r="AJ48" s="776">
        <v>0</v>
      </c>
      <c r="AK48" s="777">
        <v>0</v>
      </c>
      <c r="AL48" s="778">
        <v>0</v>
      </c>
      <c r="AM48" s="779">
        <v>0</v>
      </c>
      <c r="AN48" s="780">
        <v>0</v>
      </c>
      <c r="AO48" s="781">
        <v>0</v>
      </c>
      <c r="AP48" s="782">
        <v>0</v>
      </c>
      <c r="AQ48" s="783">
        <v>0</v>
      </c>
      <c r="AR48" s="784">
        <v>0</v>
      </c>
      <c r="AS48" s="785">
        <v>0</v>
      </c>
      <c r="AT48" s="786">
        <v>0</v>
      </c>
      <c r="AU48" s="787">
        <v>0</v>
      </c>
      <c r="AV48" s="788">
        <v>0</v>
      </c>
      <c r="AW48" s="789">
        <v>0</v>
      </c>
      <c r="AX48" s="790">
        <v>0</v>
      </c>
      <c r="AY48" s="791">
        <v>0</v>
      </c>
      <c r="AZ48" s="792">
        <v>0</v>
      </c>
      <c r="BA48" s="793">
        <v>0</v>
      </c>
      <c r="BB48" s="794">
        <v>0</v>
      </c>
      <c r="BC48" s="795">
        <v>0</v>
      </c>
      <c r="BD48" s="796">
        <v>0</v>
      </c>
      <c r="BE48" s="797">
        <v>0</v>
      </c>
      <c r="BF48" s="798">
        <v>0</v>
      </c>
      <c r="BG48" s="799">
        <v>0</v>
      </c>
      <c r="BH48" s="800">
        <v>0</v>
      </c>
      <c r="BI48" s="801">
        <v>0</v>
      </c>
      <c r="BJ48" s="802">
        <v>0</v>
      </c>
      <c r="BK48" s="803">
        <f>SUM(C48:BJ48)</f>
        <v>0</v>
      </c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>
      <c r="A49" s="3"/>
      <c r="B49" s="804" t="s">
        <v>66</v>
      </c>
      <c r="C49" s="11">
        <f t="shared" ref="C49:BK49" si="10">SUM(C48:C48)</f>
        <v>0</v>
      </c>
      <c r="D49" s="11">
        <f t="shared" si="10"/>
        <v>0</v>
      </c>
      <c r="E49" s="11">
        <f t="shared" si="10"/>
        <v>0</v>
      </c>
      <c r="F49" s="11">
        <f t="shared" si="10"/>
        <v>0</v>
      </c>
      <c r="G49" s="11">
        <f t="shared" si="10"/>
        <v>0</v>
      </c>
      <c r="H49" s="11">
        <f t="shared" si="10"/>
        <v>0</v>
      </c>
      <c r="I49" s="11">
        <f t="shared" si="10"/>
        <v>0</v>
      </c>
      <c r="J49" s="11">
        <f t="shared" si="10"/>
        <v>0</v>
      </c>
      <c r="K49" s="11">
        <f t="shared" si="10"/>
        <v>0</v>
      </c>
      <c r="L49" s="11">
        <f t="shared" si="10"/>
        <v>0</v>
      </c>
      <c r="M49" s="11">
        <f t="shared" si="10"/>
        <v>0</v>
      </c>
      <c r="N49" s="11">
        <f t="shared" si="10"/>
        <v>0</v>
      </c>
      <c r="O49" s="11">
        <f t="shared" si="10"/>
        <v>0</v>
      </c>
      <c r="P49" s="11">
        <f t="shared" si="10"/>
        <v>0</v>
      </c>
      <c r="Q49" s="11">
        <f t="shared" si="10"/>
        <v>0</v>
      </c>
      <c r="R49" s="11">
        <f t="shared" si="10"/>
        <v>0</v>
      </c>
      <c r="S49" s="11">
        <f t="shared" si="10"/>
        <v>0</v>
      </c>
      <c r="T49" s="11">
        <f t="shared" si="10"/>
        <v>0</v>
      </c>
      <c r="U49" s="11">
        <f t="shared" si="10"/>
        <v>0</v>
      </c>
      <c r="V49" s="11">
        <f t="shared" si="10"/>
        <v>0</v>
      </c>
      <c r="W49" s="11">
        <f t="shared" si="10"/>
        <v>0</v>
      </c>
      <c r="X49" s="11">
        <f t="shared" si="10"/>
        <v>0</v>
      </c>
      <c r="Y49" s="11">
        <f t="shared" si="10"/>
        <v>0</v>
      </c>
      <c r="Z49" s="11">
        <f t="shared" si="10"/>
        <v>0</v>
      </c>
      <c r="AA49" s="11">
        <f t="shared" si="10"/>
        <v>0</v>
      </c>
      <c r="AB49" s="11">
        <f t="shared" si="10"/>
        <v>0</v>
      </c>
      <c r="AC49" s="11">
        <f t="shared" si="10"/>
        <v>0</v>
      </c>
      <c r="AD49" s="11">
        <f t="shared" si="10"/>
        <v>0</v>
      </c>
      <c r="AE49" s="11">
        <f t="shared" si="10"/>
        <v>0</v>
      </c>
      <c r="AF49" s="11">
        <f t="shared" si="10"/>
        <v>0</v>
      </c>
      <c r="AG49" s="11">
        <f t="shared" si="10"/>
        <v>0</v>
      </c>
      <c r="AH49" s="11">
        <f t="shared" si="10"/>
        <v>0</v>
      </c>
      <c r="AI49" s="11">
        <f t="shared" si="10"/>
        <v>0</v>
      </c>
      <c r="AJ49" s="11">
        <f t="shared" si="10"/>
        <v>0</v>
      </c>
      <c r="AK49" s="11">
        <f t="shared" si="10"/>
        <v>0</v>
      </c>
      <c r="AL49" s="11">
        <f t="shared" si="10"/>
        <v>0</v>
      </c>
      <c r="AM49" s="11">
        <f t="shared" si="10"/>
        <v>0</v>
      </c>
      <c r="AN49" s="11">
        <f t="shared" si="10"/>
        <v>0</v>
      </c>
      <c r="AO49" s="11">
        <f t="shared" si="10"/>
        <v>0</v>
      </c>
      <c r="AP49" s="11">
        <f t="shared" si="10"/>
        <v>0</v>
      </c>
      <c r="AQ49" s="11">
        <f t="shared" si="10"/>
        <v>0</v>
      </c>
      <c r="AR49" s="11">
        <f t="shared" si="10"/>
        <v>0</v>
      </c>
      <c r="AS49" s="11">
        <f t="shared" si="10"/>
        <v>0</v>
      </c>
      <c r="AT49" s="11">
        <f t="shared" si="10"/>
        <v>0</v>
      </c>
      <c r="AU49" s="11">
        <f t="shared" si="10"/>
        <v>0</v>
      </c>
      <c r="AV49" s="11">
        <f t="shared" si="10"/>
        <v>0</v>
      </c>
      <c r="AW49" s="11">
        <f t="shared" si="10"/>
        <v>0</v>
      </c>
      <c r="AX49" s="11">
        <f t="shared" si="10"/>
        <v>0</v>
      </c>
      <c r="AY49" s="11">
        <f t="shared" si="10"/>
        <v>0</v>
      </c>
      <c r="AZ49" s="11">
        <f t="shared" si="10"/>
        <v>0</v>
      </c>
      <c r="BA49" s="11">
        <f t="shared" si="10"/>
        <v>0</v>
      </c>
      <c r="BB49" s="11">
        <f t="shared" si="10"/>
        <v>0</v>
      </c>
      <c r="BC49" s="11">
        <f t="shared" si="10"/>
        <v>0</v>
      </c>
      <c r="BD49" s="11">
        <f t="shared" si="10"/>
        <v>0</v>
      </c>
      <c r="BE49" s="11">
        <f t="shared" si="10"/>
        <v>0</v>
      </c>
      <c r="BF49" s="11">
        <f t="shared" si="10"/>
        <v>0</v>
      </c>
      <c r="BG49" s="11">
        <f t="shared" si="10"/>
        <v>0</v>
      </c>
      <c r="BH49" s="11">
        <f t="shared" si="10"/>
        <v>0</v>
      </c>
      <c r="BI49" s="11">
        <f t="shared" si="10"/>
        <v>0</v>
      </c>
      <c r="BJ49" s="11">
        <f t="shared" si="10"/>
        <v>0</v>
      </c>
      <c r="BK49" s="11">
        <f t="shared" si="10"/>
        <v>0</v>
      </c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3"/>
      <c r="B50" s="805" t="s">
        <v>91</v>
      </c>
      <c r="C50" s="11">
        <f t="shared" ref="C50:BK50" si="11">SUM(C48:C49)/2</f>
        <v>0</v>
      </c>
      <c r="D50" s="11">
        <f t="shared" si="11"/>
        <v>0</v>
      </c>
      <c r="E50" s="11">
        <f t="shared" si="11"/>
        <v>0</v>
      </c>
      <c r="F50" s="11">
        <f t="shared" si="11"/>
        <v>0</v>
      </c>
      <c r="G50" s="11">
        <f t="shared" si="11"/>
        <v>0</v>
      </c>
      <c r="H50" s="11">
        <f t="shared" si="11"/>
        <v>0</v>
      </c>
      <c r="I50" s="11">
        <f t="shared" si="11"/>
        <v>0</v>
      </c>
      <c r="J50" s="11">
        <f t="shared" si="11"/>
        <v>0</v>
      </c>
      <c r="K50" s="11">
        <f t="shared" si="11"/>
        <v>0</v>
      </c>
      <c r="L50" s="11">
        <f t="shared" si="11"/>
        <v>0</v>
      </c>
      <c r="M50" s="11">
        <f t="shared" si="11"/>
        <v>0</v>
      </c>
      <c r="N50" s="11">
        <f t="shared" si="11"/>
        <v>0</v>
      </c>
      <c r="O50" s="11">
        <f t="shared" si="11"/>
        <v>0</v>
      </c>
      <c r="P50" s="11">
        <f t="shared" si="11"/>
        <v>0</v>
      </c>
      <c r="Q50" s="11">
        <f t="shared" si="11"/>
        <v>0</v>
      </c>
      <c r="R50" s="11">
        <f t="shared" si="11"/>
        <v>0</v>
      </c>
      <c r="S50" s="11">
        <f t="shared" si="11"/>
        <v>0</v>
      </c>
      <c r="T50" s="11">
        <f t="shared" si="11"/>
        <v>0</v>
      </c>
      <c r="U50" s="11">
        <f t="shared" si="11"/>
        <v>0</v>
      </c>
      <c r="V50" s="11">
        <f t="shared" si="11"/>
        <v>0</v>
      </c>
      <c r="W50" s="11">
        <f t="shared" si="11"/>
        <v>0</v>
      </c>
      <c r="X50" s="11">
        <f t="shared" si="11"/>
        <v>0</v>
      </c>
      <c r="Y50" s="11">
        <f t="shared" si="11"/>
        <v>0</v>
      </c>
      <c r="Z50" s="11">
        <f t="shared" si="11"/>
        <v>0</v>
      </c>
      <c r="AA50" s="11">
        <f t="shared" si="11"/>
        <v>0</v>
      </c>
      <c r="AB50" s="11">
        <f t="shared" si="11"/>
        <v>0</v>
      </c>
      <c r="AC50" s="11">
        <f t="shared" si="11"/>
        <v>0</v>
      </c>
      <c r="AD50" s="11">
        <f t="shared" si="11"/>
        <v>0</v>
      </c>
      <c r="AE50" s="11">
        <f t="shared" si="11"/>
        <v>0</v>
      </c>
      <c r="AF50" s="11">
        <f t="shared" si="11"/>
        <v>0</v>
      </c>
      <c r="AG50" s="11">
        <f t="shared" si="11"/>
        <v>0</v>
      </c>
      <c r="AH50" s="11">
        <f t="shared" si="11"/>
        <v>0</v>
      </c>
      <c r="AI50" s="11">
        <f t="shared" si="11"/>
        <v>0</v>
      </c>
      <c r="AJ50" s="11">
        <f t="shared" si="11"/>
        <v>0</v>
      </c>
      <c r="AK50" s="11">
        <f t="shared" si="11"/>
        <v>0</v>
      </c>
      <c r="AL50" s="11">
        <f t="shared" si="11"/>
        <v>0</v>
      </c>
      <c r="AM50" s="11">
        <f t="shared" si="11"/>
        <v>0</v>
      </c>
      <c r="AN50" s="11">
        <f t="shared" si="11"/>
        <v>0</v>
      </c>
      <c r="AO50" s="11">
        <f t="shared" si="11"/>
        <v>0</v>
      </c>
      <c r="AP50" s="11">
        <f t="shared" si="11"/>
        <v>0</v>
      </c>
      <c r="AQ50" s="11">
        <f t="shared" si="11"/>
        <v>0</v>
      </c>
      <c r="AR50" s="11">
        <f t="shared" si="11"/>
        <v>0</v>
      </c>
      <c r="AS50" s="11">
        <f t="shared" si="11"/>
        <v>0</v>
      </c>
      <c r="AT50" s="11">
        <f t="shared" si="11"/>
        <v>0</v>
      </c>
      <c r="AU50" s="11">
        <f t="shared" si="11"/>
        <v>0</v>
      </c>
      <c r="AV50" s="11">
        <f t="shared" si="11"/>
        <v>0</v>
      </c>
      <c r="AW50" s="11">
        <f t="shared" si="11"/>
        <v>0</v>
      </c>
      <c r="AX50" s="11">
        <f t="shared" si="11"/>
        <v>0</v>
      </c>
      <c r="AY50" s="11">
        <f t="shared" si="11"/>
        <v>0</v>
      </c>
      <c r="AZ50" s="11">
        <f t="shared" si="11"/>
        <v>0</v>
      </c>
      <c r="BA50" s="11">
        <f t="shared" si="11"/>
        <v>0</v>
      </c>
      <c r="BB50" s="11">
        <f t="shared" si="11"/>
        <v>0</v>
      </c>
      <c r="BC50" s="11">
        <f t="shared" si="11"/>
        <v>0</v>
      </c>
      <c r="BD50" s="11">
        <f t="shared" si="11"/>
        <v>0</v>
      </c>
      <c r="BE50" s="11">
        <f t="shared" si="11"/>
        <v>0</v>
      </c>
      <c r="BF50" s="11">
        <f t="shared" si="11"/>
        <v>0</v>
      </c>
      <c r="BG50" s="11">
        <f t="shared" si="11"/>
        <v>0</v>
      </c>
      <c r="BH50" s="11">
        <f t="shared" si="11"/>
        <v>0</v>
      </c>
      <c r="BI50" s="11">
        <f t="shared" si="11"/>
        <v>0</v>
      </c>
      <c r="BJ50" s="11">
        <f t="shared" si="11"/>
        <v>0</v>
      </c>
      <c r="BK50" s="11">
        <f t="shared" si="11"/>
        <v>0</v>
      </c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 ht="20.100000000000001" customHeight="1">
      <c r="A52" s="807" t="s">
        <v>92</v>
      </c>
      <c r="B52" s="806" t="s">
        <v>93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809" t="s">
        <v>61</v>
      </c>
      <c r="B53" s="808" t="s">
        <v>94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810" t="s">
        <v>69</v>
      </c>
      <c r="C54" s="811">
        <v>0</v>
      </c>
      <c r="D54" s="812">
        <v>0</v>
      </c>
      <c r="E54" s="813">
        <v>0</v>
      </c>
      <c r="F54" s="814">
        <v>0</v>
      </c>
      <c r="G54" s="815">
        <v>0</v>
      </c>
      <c r="H54" s="816">
        <v>0</v>
      </c>
      <c r="I54" s="817">
        <v>0</v>
      </c>
      <c r="J54" s="818">
        <v>0</v>
      </c>
      <c r="K54" s="819">
        <v>0</v>
      </c>
      <c r="L54" s="820">
        <v>0</v>
      </c>
      <c r="M54" s="821">
        <v>0</v>
      </c>
      <c r="N54" s="822">
        <v>0</v>
      </c>
      <c r="O54" s="823">
        <v>0</v>
      </c>
      <c r="P54" s="824">
        <v>0</v>
      </c>
      <c r="Q54" s="825">
        <v>0</v>
      </c>
      <c r="R54" s="826">
        <v>0</v>
      </c>
      <c r="S54" s="827">
        <v>0</v>
      </c>
      <c r="T54" s="828">
        <v>0</v>
      </c>
      <c r="U54" s="829">
        <v>0</v>
      </c>
      <c r="V54" s="830">
        <v>0</v>
      </c>
      <c r="W54" s="831">
        <v>0</v>
      </c>
      <c r="X54" s="832">
        <v>0</v>
      </c>
      <c r="Y54" s="833">
        <v>0</v>
      </c>
      <c r="Z54" s="834">
        <v>0</v>
      </c>
      <c r="AA54" s="835">
        <v>0</v>
      </c>
      <c r="AB54" s="836">
        <v>0</v>
      </c>
      <c r="AC54" s="837">
        <v>0</v>
      </c>
      <c r="AD54" s="838">
        <v>0</v>
      </c>
      <c r="AE54" s="839">
        <v>0</v>
      </c>
      <c r="AF54" s="840">
        <v>0</v>
      </c>
      <c r="AG54" s="841">
        <v>0</v>
      </c>
      <c r="AH54" s="842">
        <v>0</v>
      </c>
      <c r="AI54" s="843">
        <v>0</v>
      </c>
      <c r="AJ54" s="844">
        <v>0</v>
      </c>
      <c r="AK54" s="845">
        <v>0</v>
      </c>
      <c r="AL54" s="846">
        <v>0</v>
      </c>
      <c r="AM54" s="847">
        <v>0</v>
      </c>
      <c r="AN54" s="848">
        <v>0</v>
      </c>
      <c r="AO54" s="849">
        <v>0</v>
      </c>
      <c r="AP54" s="850">
        <v>0</v>
      </c>
      <c r="AQ54" s="851">
        <v>0</v>
      </c>
      <c r="AR54" s="852">
        <v>0</v>
      </c>
      <c r="AS54" s="853">
        <v>0</v>
      </c>
      <c r="AT54" s="854">
        <v>0</v>
      </c>
      <c r="AU54" s="855">
        <v>0</v>
      </c>
      <c r="AV54" s="856">
        <v>0</v>
      </c>
      <c r="AW54" s="857">
        <v>0</v>
      </c>
      <c r="AX54" s="858">
        <v>0</v>
      </c>
      <c r="AY54" s="859">
        <v>0</v>
      </c>
      <c r="AZ54" s="860">
        <v>0</v>
      </c>
      <c r="BA54" s="861">
        <v>0</v>
      </c>
      <c r="BB54" s="862">
        <v>0</v>
      </c>
      <c r="BC54" s="863">
        <v>0</v>
      </c>
      <c r="BD54" s="864">
        <v>0</v>
      </c>
      <c r="BE54" s="865">
        <v>0</v>
      </c>
      <c r="BF54" s="866">
        <v>0</v>
      </c>
      <c r="BG54" s="867">
        <v>0</v>
      </c>
      <c r="BH54" s="868">
        <v>0</v>
      </c>
      <c r="BI54" s="869">
        <v>0</v>
      </c>
      <c r="BJ54" s="870">
        <v>0</v>
      </c>
      <c r="BK54" s="871">
        <f>SUM(C54:BJ54)</f>
        <v>0</v>
      </c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>
      <c r="A55" s="3"/>
      <c r="B55" s="872" t="s">
        <v>66</v>
      </c>
      <c r="C55" s="11">
        <f t="shared" ref="C55:BK55" si="12">SUM(C54:C54)</f>
        <v>0</v>
      </c>
      <c r="D55" s="11">
        <f t="shared" si="12"/>
        <v>0</v>
      </c>
      <c r="E55" s="11">
        <f t="shared" si="12"/>
        <v>0</v>
      </c>
      <c r="F55" s="11">
        <f t="shared" si="12"/>
        <v>0</v>
      </c>
      <c r="G55" s="11">
        <f t="shared" si="12"/>
        <v>0</v>
      </c>
      <c r="H55" s="11">
        <f t="shared" si="12"/>
        <v>0</v>
      </c>
      <c r="I55" s="11">
        <f t="shared" si="12"/>
        <v>0</v>
      </c>
      <c r="J55" s="11">
        <f t="shared" si="12"/>
        <v>0</v>
      </c>
      <c r="K55" s="11">
        <f t="shared" si="12"/>
        <v>0</v>
      </c>
      <c r="L55" s="11">
        <f t="shared" si="12"/>
        <v>0</v>
      </c>
      <c r="M55" s="11">
        <f t="shared" si="12"/>
        <v>0</v>
      </c>
      <c r="N55" s="11">
        <f t="shared" si="12"/>
        <v>0</v>
      </c>
      <c r="O55" s="11">
        <f t="shared" si="12"/>
        <v>0</v>
      </c>
      <c r="P55" s="11">
        <f t="shared" si="12"/>
        <v>0</v>
      </c>
      <c r="Q55" s="11">
        <f t="shared" si="12"/>
        <v>0</v>
      </c>
      <c r="R55" s="11">
        <f t="shared" si="12"/>
        <v>0</v>
      </c>
      <c r="S55" s="11">
        <f t="shared" si="12"/>
        <v>0</v>
      </c>
      <c r="T55" s="11">
        <f t="shared" si="12"/>
        <v>0</v>
      </c>
      <c r="U55" s="11">
        <f t="shared" si="12"/>
        <v>0</v>
      </c>
      <c r="V55" s="11">
        <f t="shared" si="12"/>
        <v>0</v>
      </c>
      <c r="W55" s="11">
        <f t="shared" si="12"/>
        <v>0</v>
      </c>
      <c r="X55" s="11">
        <f t="shared" si="12"/>
        <v>0</v>
      </c>
      <c r="Y55" s="11">
        <f t="shared" si="12"/>
        <v>0</v>
      </c>
      <c r="Z55" s="11">
        <f t="shared" si="12"/>
        <v>0</v>
      </c>
      <c r="AA55" s="11">
        <f t="shared" si="12"/>
        <v>0</v>
      </c>
      <c r="AB55" s="11">
        <f t="shared" si="12"/>
        <v>0</v>
      </c>
      <c r="AC55" s="11">
        <f t="shared" si="12"/>
        <v>0</v>
      </c>
      <c r="AD55" s="11">
        <f t="shared" si="12"/>
        <v>0</v>
      </c>
      <c r="AE55" s="11">
        <f t="shared" si="12"/>
        <v>0</v>
      </c>
      <c r="AF55" s="11">
        <f t="shared" si="12"/>
        <v>0</v>
      </c>
      <c r="AG55" s="11">
        <f t="shared" si="12"/>
        <v>0</v>
      </c>
      <c r="AH55" s="11">
        <f t="shared" si="12"/>
        <v>0</v>
      </c>
      <c r="AI55" s="11">
        <f t="shared" si="12"/>
        <v>0</v>
      </c>
      <c r="AJ55" s="11">
        <f t="shared" si="12"/>
        <v>0</v>
      </c>
      <c r="AK55" s="11">
        <f t="shared" si="12"/>
        <v>0</v>
      </c>
      <c r="AL55" s="11">
        <f t="shared" si="12"/>
        <v>0</v>
      </c>
      <c r="AM55" s="11">
        <f t="shared" si="12"/>
        <v>0</v>
      </c>
      <c r="AN55" s="11">
        <f t="shared" si="12"/>
        <v>0</v>
      </c>
      <c r="AO55" s="11">
        <f t="shared" si="12"/>
        <v>0</v>
      </c>
      <c r="AP55" s="11">
        <f t="shared" si="12"/>
        <v>0</v>
      </c>
      <c r="AQ55" s="11">
        <f t="shared" si="12"/>
        <v>0</v>
      </c>
      <c r="AR55" s="11">
        <f t="shared" si="12"/>
        <v>0</v>
      </c>
      <c r="AS55" s="11">
        <f t="shared" si="12"/>
        <v>0</v>
      </c>
      <c r="AT55" s="11">
        <f t="shared" si="12"/>
        <v>0</v>
      </c>
      <c r="AU55" s="11">
        <f t="shared" si="12"/>
        <v>0</v>
      </c>
      <c r="AV55" s="11">
        <f t="shared" si="12"/>
        <v>0</v>
      </c>
      <c r="AW55" s="11">
        <f t="shared" si="12"/>
        <v>0</v>
      </c>
      <c r="AX55" s="11">
        <f t="shared" si="12"/>
        <v>0</v>
      </c>
      <c r="AY55" s="11">
        <f t="shared" si="12"/>
        <v>0</v>
      </c>
      <c r="AZ55" s="11">
        <f t="shared" si="12"/>
        <v>0</v>
      </c>
      <c r="BA55" s="11">
        <f t="shared" si="12"/>
        <v>0</v>
      </c>
      <c r="BB55" s="11">
        <f t="shared" si="12"/>
        <v>0</v>
      </c>
      <c r="BC55" s="11">
        <f t="shared" si="12"/>
        <v>0</v>
      </c>
      <c r="BD55" s="11">
        <f t="shared" si="12"/>
        <v>0</v>
      </c>
      <c r="BE55" s="11">
        <f t="shared" si="12"/>
        <v>0</v>
      </c>
      <c r="BF55" s="11">
        <f t="shared" si="12"/>
        <v>0</v>
      </c>
      <c r="BG55" s="11">
        <f t="shared" si="12"/>
        <v>0</v>
      </c>
      <c r="BH55" s="11">
        <f t="shared" si="12"/>
        <v>0</v>
      </c>
      <c r="BI55" s="11">
        <f t="shared" si="12"/>
        <v>0</v>
      </c>
      <c r="BJ55" s="11">
        <f t="shared" si="12"/>
        <v>0</v>
      </c>
      <c r="BK55" s="11">
        <f t="shared" si="12"/>
        <v>0</v>
      </c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3"/>
      <c r="B56" s="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874" t="s">
        <v>67</v>
      </c>
      <c r="B57" s="873" t="s">
        <v>95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875" t="s">
        <v>69</v>
      </c>
      <c r="C58" s="876">
        <v>0</v>
      </c>
      <c r="D58" s="877">
        <v>0</v>
      </c>
      <c r="E58" s="878">
        <v>0</v>
      </c>
      <c r="F58" s="879">
        <v>0</v>
      </c>
      <c r="G58" s="880">
        <v>0</v>
      </c>
      <c r="H58" s="881">
        <v>0</v>
      </c>
      <c r="I58" s="882">
        <v>0</v>
      </c>
      <c r="J58" s="883">
        <v>0</v>
      </c>
      <c r="K58" s="884">
        <v>0</v>
      </c>
      <c r="L58" s="885">
        <v>0</v>
      </c>
      <c r="M58" s="886">
        <v>0</v>
      </c>
      <c r="N58" s="887">
        <v>0</v>
      </c>
      <c r="O58" s="888">
        <v>0</v>
      </c>
      <c r="P58" s="889">
        <v>0</v>
      </c>
      <c r="Q58" s="890">
        <v>0</v>
      </c>
      <c r="R58" s="891">
        <v>0</v>
      </c>
      <c r="S58" s="892">
        <v>0</v>
      </c>
      <c r="T58" s="893">
        <v>0</v>
      </c>
      <c r="U58" s="894">
        <v>0</v>
      </c>
      <c r="V58" s="895">
        <v>0</v>
      </c>
      <c r="W58" s="896">
        <v>0</v>
      </c>
      <c r="X58" s="897">
        <v>0</v>
      </c>
      <c r="Y58" s="898">
        <v>0</v>
      </c>
      <c r="Z58" s="899">
        <v>0</v>
      </c>
      <c r="AA58" s="900">
        <v>0</v>
      </c>
      <c r="AB58" s="901">
        <v>0</v>
      </c>
      <c r="AC58" s="902">
        <v>0</v>
      </c>
      <c r="AD58" s="903">
        <v>0</v>
      </c>
      <c r="AE58" s="904">
        <v>0</v>
      </c>
      <c r="AF58" s="905">
        <v>0</v>
      </c>
      <c r="AG58" s="906">
        <v>0</v>
      </c>
      <c r="AH58" s="907">
        <v>0</v>
      </c>
      <c r="AI58" s="908">
        <v>0</v>
      </c>
      <c r="AJ58" s="909">
        <v>0</v>
      </c>
      <c r="AK58" s="910">
        <v>0</v>
      </c>
      <c r="AL58" s="911">
        <v>0</v>
      </c>
      <c r="AM58" s="912">
        <v>0</v>
      </c>
      <c r="AN58" s="913">
        <v>0</v>
      </c>
      <c r="AO58" s="914">
        <v>0</v>
      </c>
      <c r="AP58" s="915">
        <v>0</v>
      </c>
      <c r="AQ58" s="916">
        <v>0</v>
      </c>
      <c r="AR58" s="917">
        <v>0</v>
      </c>
      <c r="AS58" s="918">
        <v>0</v>
      </c>
      <c r="AT58" s="919">
        <v>0</v>
      </c>
      <c r="AU58" s="920">
        <v>0</v>
      </c>
      <c r="AV58" s="921">
        <v>0</v>
      </c>
      <c r="AW58" s="922">
        <v>0</v>
      </c>
      <c r="AX58" s="923">
        <v>0</v>
      </c>
      <c r="AY58" s="924">
        <v>0</v>
      </c>
      <c r="AZ58" s="925">
        <v>0</v>
      </c>
      <c r="BA58" s="926">
        <v>0</v>
      </c>
      <c r="BB58" s="927">
        <v>0</v>
      </c>
      <c r="BC58" s="928">
        <v>0</v>
      </c>
      <c r="BD58" s="929">
        <v>0</v>
      </c>
      <c r="BE58" s="930">
        <v>0</v>
      </c>
      <c r="BF58" s="931">
        <v>0</v>
      </c>
      <c r="BG58" s="932">
        <v>0</v>
      </c>
      <c r="BH58" s="933">
        <v>0</v>
      </c>
      <c r="BI58" s="934">
        <v>0</v>
      </c>
      <c r="BJ58" s="935">
        <v>0</v>
      </c>
      <c r="BK58" s="936">
        <f>SUM(C58:BJ58)</f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937" t="s">
        <v>70</v>
      </c>
      <c r="C59" s="11">
        <f t="shared" ref="C59:BK59" si="13">SUM(C58:C58)</f>
        <v>0</v>
      </c>
      <c r="D59" s="11">
        <f t="shared" si="13"/>
        <v>0</v>
      </c>
      <c r="E59" s="11">
        <f t="shared" si="13"/>
        <v>0</v>
      </c>
      <c r="F59" s="11">
        <f t="shared" si="13"/>
        <v>0</v>
      </c>
      <c r="G59" s="11">
        <f t="shared" si="13"/>
        <v>0</v>
      </c>
      <c r="H59" s="11">
        <f t="shared" si="13"/>
        <v>0</v>
      </c>
      <c r="I59" s="11">
        <f t="shared" si="13"/>
        <v>0</v>
      </c>
      <c r="J59" s="11">
        <f t="shared" si="13"/>
        <v>0</v>
      </c>
      <c r="K59" s="11">
        <f t="shared" si="13"/>
        <v>0</v>
      </c>
      <c r="L59" s="11">
        <f t="shared" si="13"/>
        <v>0</v>
      </c>
      <c r="M59" s="11">
        <f t="shared" si="13"/>
        <v>0</v>
      </c>
      <c r="N59" s="11">
        <f t="shared" si="13"/>
        <v>0</v>
      </c>
      <c r="O59" s="11">
        <f t="shared" si="13"/>
        <v>0</v>
      </c>
      <c r="P59" s="11">
        <f t="shared" si="13"/>
        <v>0</v>
      </c>
      <c r="Q59" s="11">
        <f t="shared" si="13"/>
        <v>0</v>
      </c>
      <c r="R59" s="11">
        <f t="shared" si="13"/>
        <v>0</v>
      </c>
      <c r="S59" s="11">
        <f t="shared" si="13"/>
        <v>0</v>
      </c>
      <c r="T59" s="11">
        <f t="shared" si="13"/>
        <v>0</v>
      </c>
      <c r="U59" s="11">
        <f t="shared" si="13"/>
        <v>0</v>
      </c>
      <c r="V59" s="11">
        <f t="shared" si="13"/>
        <v>0</v>
      </c>
      <c r="W59" s="11">
        <f t="shared" si="13"/>
        <v>0</v>
      </c>
      <c r="X59" s="11">
        <f t="shared" si="13"/>
        <v>0</v>
      </c>
      <c r="Y59" s="11">
        <f t="shared" si="13"/>
        <v>0</v>
      </c>
      <c r="Z59" s="11">
        <f t="shared" si="13"/>
        <v>0</v>
      </c>
      <c r="AA59" s="11">
        <f t="shared" si="13"/>
        <v>0</v>
      </c>
      <c r="AB59" s="11">
        <f t="shared" si="13"/>
        <v>0</v>
      </c>
      <c r="AC59" s="11">
        <f t="shared" si="13"/>
        <v>0</v>
      </c>
      <c r="AD59" s="11">
        <f t="shared" si="13"/>
        <v>0</v>
      </c>
      <c r="AE59" s="11">
        <f t="shared" si="13"/>
        <v>0</v>
      </c>
      <c r="AF59" s="11">
        <f t="shared" si="13"/>
        <v>0</v>
      </c>
      <c r="AG59" s="11">
        <f t="shared" si="13"/>
        <v>0</v>
      </c>
      <c r="AH59" s="11">
        <f t="shared" si="13"/>
        <v>0</v>
      </c>
      <c r="AI59" s="11">
        <f t="shared" si="13"/>
        <v>0</v>
      </c>
      <c r="AJ59" s="11">
        <f t="shared" si="13"/>
        <v>0</v>
      </c>
      <c r="AK59" s="11">
        <f t="shared" si="13"/>
        <v>0</v>
      </c>
      <c r="AL59" s="11">
        <f t="shared" si="13"/>
        <v>0</v>
      </c>
      <c r="AM59" s="11">
        <f t="shared" si="13"/>
        <v>0</v>
      </c>
      <c r="AN59" s="11">
        <f t="shared" si="13"/>
        <v>0</v>
      </c>
      <c r="AO59" s="11">
        <f t="shared" si="13"/>
        <v>0</v>
      </c>
      <c r="AP59" s="11">
        <f t="shared" si="13"/>
        <v>0</v>
      </c>
      <c r="AQ59" s="11">
        <f t="shared" si="13"/>
        <v>0</v>
      </c>
      <c r="AR59" s="11">
        <f t="shared" si="13"/>
        <v>0</v>
      </c>
      <c r="AS59" s="11">
        <f t="shared" si="13"/>
        <v>0</v>
      </c>
      <c r="AT59" s="11">
        <f t="shared" si="13"/>
        <v>0</v>
      </c>
      <c r="AU59" s="11">
        <f t="shared" si="13"/>
        <v>0</v>
      </c>
      <c r="AV59" s="11">
        <f t="shared" si="13"/>
        <v>0</v>
      </c>
      <c r="AW59" s="11">
        <f t="shared" si="13"/>
        <v>0</v>
      </c>
      <c r="AX59" s="11">
        <f t="shared" si="13"/>
        <v>0</v>
      </c>
      <c r="AY59" s="11">
        <f t="shared" si="13"/>
        <v>0</v>
      </c>
      <c r="AZ59" s="11">
        <f t="shared" si="13"/>
        <v>0</v>
      </c>
      <c r="BA59" s="11">
        <f t="shared" si="13"/>
        <v>0</v>
      </c>
      <c r="BB59" s="11">
        <f t="shared" si="13"/>
        <v>0</v>
      </c>
      <c r="BC59" s="11">
        <f t="shared" si="13"/>
        <v>0</v>
      </c>
      <c r="BD59" s="11">
        <f t="shared" si="13"/>
        <v>0</v>
      </c>
      <c r="BE59" s="11">
        <f t="shared" si="13"/>
        <v>0</v>
      </c>
      <c r="BF59" s="11">
        <f t="shared" si="13"/>
        <v>0</v>
      </c>
      <c r="BG59" s="11">
        <f t="shared" si="13"/>
        <v>0</v>
      </c>
      <c r="BH59" s="11">
        <f t="shared" si="13"/>
        <v>0</v>
      </c>
      <c r="BI59" s="11">
        <f t="shared" si="13"/>
        <v>0</v>
      </c>
      <c r="BJ59" s="11">
        <f t="shared" si="13"/>
        <v>0</v>
      </c>
      <c r="BK59" s="11">
        <f t="shared" si="13"/>
        <v>0</v>
      </c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3"/>
      <c r="B60" s="938" t="s">
        <v>96</v>
      </c>
      <c r="C60" s="11">
        <f t="shared" ref="C60:BK60" si="14">SUM(C54:C59)/2</f>
        <v>0</v>
      </c>
      <c r="D60" s="11">
        <f t="shared" si="14"/>
        <v>0</v>
      </c>
      <c r="E60" s="11">
        <f t="shared" si="14"/>
        <v>0</v>
      </c>
      <c r="F60" s="11">
        <f t="shared" si="14"/>
        <v>0</v>
      </c>
      <c r="G60" s="11">
        <f t="shared" si="14"/>
        <v>0</v>
      </c>
      <c r="H60" s="11">
        <f t="shared" si="14"/>
        <v>0</v>
      </c>
      <c r="I60" s="11">
        <f t="shared" si="14"/>
        <v>0</v>
      </c>
      <c r="J60" s="11">
        <f t="shared" si="14"/>
        <v>0</v>
      </c>
      <c r="K60" s="11">
        <f t="shared" si="14"/>
        <v>0</v>
      </c>
      <c r="L60" s="11">
        <f t="shared" si="14"/>
        <v>0</v>
      </c>
      <c r="M60" s="11">
        <f t="shared" si="14"/>
        <v>0</v>
      </c>
      <c r="N60" s="11">
        <f t="shared" si="14"/>
        <v>0</v>
      </c>
      <c r="O60" s="11">
        <f t="shared" si="14"/>
        <v>0</v>
      </c>
      <c r="P60" s="11">
        <f t="shared" si="14"/>
        <v>0</v>
      </c>
      <c r="Q60" s="11">
        <f t="shared" si="14"/>
        <v>0</v>
      </c>
      <c r="R60" s="11">
        <f t="shared" si="14"/>
        <v>0</v>
      </c>
      <c r="S60" s="11">
        <f t="shared" si="14"/>
        <v>0</v>
      </c>
      <c r="T60" s="11">
        <f t="shared" si="14"/>
        <v>0</v>
      </c>
      <c r="U60" s="11">
        <f t="shared" si="14"/>
        <v>0</v>
      </c>
      <c r="V60" s="11">
        <f t="shared" si="14"/>
        <v>0</v>
      </c>
      <c r="W60" s="11">
        <f t="shared" si="14"/>
        <v>0</v>
      </c>
      <c r="X60" s="11">
        <f t="shared" si="14"/>
        <v>0</v>
      </c>
      <c r="Y60" s="11">
        <f t="shared" si="14"/>
        <v>0</v>
      </c>
      <c r="Z60" s="11">
        <f t="shared" si="14"/>
        <v>0</v>
      </c>
      <c r="AA60" s="11">
        <f t="shared" si="14"/>
        <v>0</v>
      </c>
      <c r="AB60" s="11">
        <f t="shared" si="14"/>
        <v>0</v>
      </c>
      <c r="AC60" s="11">
        <f t="shared" si="14"/>
        <v>0</v>
      </c>
      <c r="AD60" s="11">
        <f t="shared" si="14"/>
        <v>0</v>
      </c>
      <c r="AE60" s="11">
        <f t="shared" si="14"/>
        <v>0</v>
      </c>
      <c r="AF60" s="11">
        <f t="shared" si="14"/>
        <v>0</v>
      </c>
      <c r="AG60" s="11">
        <f t="shared" si="14"/>
        <v>0</v>
      </c>
      <c r="AH60" s="11">
        <f t="shared" si="14"/>
        <v>0</v>
      </c>
      <c r="AI60" s="11">
        <f t="shared" si="14"/>
        <v>0</v>
      </c>
      <c r="AJ60" s="11">
        <f t="shared" si="14"/>
        <v>0</v>
      </c>
      <c r="AK60" s="11">
        <f t="shared" si="14"/>
        <v>0</v>
      </c>
      <c r="AL60" s="11">
        <f t="shared" si="14"/>
        <v>0</v>
      </c>
      <c r="AM60" s="11">
        <f t="shared" si="14"/>
        <v>0</v>
      </c>
      <c r="AN60" s="11">
        <f t="shared" si="14"/>
        <v>0</v>
      </c>
      <c r="AO60" s="11">
        <f t="shared" si="14"/>
        <v>0</v>
      </c>
      <c r="AP60" s="11">
        <f t="shared" si="14"/>
        <v>0</v>
      </c>
      <c r="AQ60" s="11">
        <f t="shared" si="14"/>
        <v>0</v>
      </c>
      <c r="AR60" s="11">
        <f t="shared" si="14"/>
        <v>0</v>
      </c>
      <c r="AS60" s="11">
        <f t="shared" si="14"/>
        <v>0</v>
      </c>
      <c r="AT60" s="11">
        <f t="shared" si="14"/>
        <v>0</v>
      </c>
      <c r="AU60" s="11">
        <f t="shared" si="14"/>
        <v>0</v>
      </c>
      <c r="AV60" s="11">
        <f t="shared" si="14"/>
        <v>0</v>
      </c>
      <c r="AW60" s="11">
        <f t="shared" si="14"/>
        <v>0</v>
      </c>
      <c r="AX60" s="11">
        <f t="shared" si="14"/>
        <v>0</v>
      </c>
      <c r="AY60" s="11">
        <f t="shared" si="14"/>
        <v>0</v>
      </c>
      <c r="AZ60" s="11">
        <f t="shared" si="14"/>
        <v>0</v>
      </c>
      <c r="BA60" s="11">
        <f t="shared" si="14"/>
        <v>0</v>
      </c>
      <c r="BB60" s="11">
        <f t="shared" si="14"/>
        <v>0</v>
      </c>
      <c r="BC60" s="11">
        <f t="shared" si="14"/>
        <v>0</v>
      </c>
      <c r="BD60" s="11">
        <f t="shared" si="14"/>
        <v>0</v>
      </c>
      <c r="BE60" s="11">
        <f t="shared" si="14"/>
        <v>0</v>
      </c>
      <c r="BF60" s="11">
        <f t="shared" si="14"/>
        <v>0</v>
      </c>
      <c r="BG60" s="11">
        <f t="shared" si="14"/>
        <v>0</v>
      </c>
      <c r="BH60" s="11">
        <f t="shared" si="14"/>
        <v>0</v>
      </c>
      <c r="BI60" s="11">
        <f t="shared" si="14"/>
        <v>0</v>
      </c>
      <c r="BJ60" s="11">
        <f t="shared" si="14"/>
        <v>0</v>
      </c>
      <c r="BK60" s="11">
        <f t="shared" si="14"/>
        <v>0</v>
      </c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 ht="20.100000000000001" customHeight="1">
      <c r="A62" s="940" t="s">
        <v>97</v>
      </c>
      <c r="B62" s="939" t="s">
        <v>15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942" t="s">
        <v>61</v>
      </c>
      <c r="B63" s="941" t="s">
        <v>15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943" t="s">
        <v>69</v>
      </c>
      <c r="C64" s="944">
        <v>0</v>
      </c>
      <c r="D64" s="945">
        <v>0</v>
      </c>
      <c r="E64" s="946">
        <v>0</v>
      </c>
      <c r="F64" s="947">
        <v>0</v>
      </c>
      <c r="G64" s="948">
        <v>0</v>
      </c>
      <c r="H64" s="949">
        <v>0</v>
      </c>
      <c r="I64" s="950">
        <v>0</v>
      </c>
      <c r="J64" s="951">
        <v>0</v>
      </c>
      <c r="K64" s="952">
        <v>0</v>
      </c>
      <c r="L64" s="953">
        <v>0</v>
      </c>
      <c r="M64" s="954">
        <v>0</v>
      </c>
      <c r="N64" s="955">
        <v>0</v>
      </c>
      <c r="O64" s="956">
        <v>0</v>
      </c>
      <c r="P64" s="957">
        <v>0</v>
      </c>
      <c r="Q64" s="958">
        <v>0</v>
      </c>
      <c r="R64" s="959">
        <v>0</v>
      </c>
      <c r="S64" s="960">
        <v>0</v>
      </c>
      <c r="T64" s="961">
        <v>0</v>
      </c>
      <c r="U64" s="962">
        <v>0</v>
      </c>
      <c r="V64" s="963">
        <v>0</v>
      </c>
      <c r="W64" s="964">
        <v>0</v>
      </c>
      <c r="X64" s="965">
        <v>0</v>
      </c>
      <c r="Y64" s="966">
        <v>0</v>
      </c>
      <c r="Z64" s="967">
        <v>0</v>
      </c>
      <c r="AA64" s="968">
        <v>0</v>
      </c>
      <c r="AB64" s="969">
        <v>0</v>
      </c>
      <c r="AC64" s="970">
        <v>0</v>
      </c>
      <c r="AD64" s="971">
        <v>0</v>
      </c>
      <c r="AE64" s="972">
        <v>0</v>
      </c>
      <c r="AF64" s="973">
        <v>0</v>
      </c>
      <c r="AG64" s="974">
        <v>0</v>
      </c>
      <c r="AH64" s="975">
        <v>0</v>
      </c>
      <c r="AI64" s="976">
        <v>0</v>
      </c>
      <c r="AJ64" s="977">
        <v>0</v>
      </c>
      <c r="AK64" s="978">
        <v>0</v>
      </c>
      <c r="AL64" s="979">
        <v>0</v>
      </c>
      <c r="AM64" s="980">
        <v>0</v>
      </c>
      <c r="AN64" s="981">
        <v>0</v>
      </c>
      <c r="AO64" s="982">
        <v>0</v>
      </c>
      <c r="AP64" s="983">
        <v>0</v>
      </c>
      <c r="AQ64" s="984">
        <v>0</v>
      </c>
      <c r="AR64" s="985">
        <v>0</v>
      </c>
      <c r="AS64" s="986">
        <v>0</v>
      </c>
      <c r="AT64" s="987">
        <v>0</v>
      </c>
      <c r="AU64" s="988">
        <v>0</v>
      </c>
      <c r="AV64" s="989">
        <v>0</v>
      </c>
      <c r="AW64" s="990">
        <v>0</v>
      </c>
      <c r="AX64" s="991">
        <v>0</v>
      </c>
      <c r="AY64" s="992">
        <v>0</v>
      </c>
      <c r="AZ64" s="993">
        <v>0</v>
      </c>
      <c r="BA64" s="994">
        <v>0</v>
      </c>
      <c r="BB64" s="995">
        <v>0</v>
      </c>
      <c r="BC64" s="996">
        <v>0</v>
      </c>
      <c r="BD64" s="997">
        <v>0</v>
      </c>
      <c r="BE64" s="998">
        <v>0</v>
      </c>
      <c r="BF64" s="999">
        <v>0</v>
      </c>
      <c r="BG64" s="1000">
        <v>0</v>
      </c>
      <c r="BH64" s="1001">
        <v>0</v>
      </c>
      <c r="BI64" s="1002">
        <v>0</v>
      </c>
      <c r="BJ64" s="1003">
        <v>0</v>
      </c>
      <c r="BK64" s="1004">
        <f>SUM(C64:BJ64)</f>
        <v>0</v>
      </c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>
      <c r="A65" s="3"/>
      <c r="B65" s="1005" t="s">
        <v>66</v>
      </c>
      <c r="C65" s="11">
        <f t="shared" ref="C65:BK65" si="15">SUM(C64:C64)</f>
        <v>0</v>
      </c>
      <c r="D65" s="11">
        <f t="shared" si="15"/>
        <v>0</v>
      </c>
      <c r="E65" s="11">
        <f t="shared" si="15"/>
        <v>0</v>
      </c>
      <c r="F65" s="11">
        <f t="shared" si="15"/>
        <v>0</v>
      </c>
      <c r="G65" s="11">
        <f t="shared" si="15"/>
        <v>0</v>
      </c>
      <c r="H65" s="11">
        <f t="shared" si="15"/>
        <v>0</v>
      </c>
      <c r="I65" s="11">
        <f t="shared" si="15"/>
        <v>0</v>
      </c>
      <c r="J65" s="11">
        <f t="shared" si="15"/>
        <v>0</v>
      </c>
      <c r="K65" s="11">
        <f t="shared" si="15"/>
        <v>0</v>
      </c>
      <c r="L65" s="11">
        <f t="shared" si="15"/>
        <v>0</v>
      </c>
      <c r="M65" s="11">
        <f t="shared" si="15"/>
        <v>0</v>
      </c>
      <c r="N65" s="11">
        <f t="shared" si="15"/>
        <v>0</v>
      </c>
      <c r="O65" s="11">
        <f t="shared" si="15"/>
        <v>0</v>
      </c>
      <c r="P65" s="11">
        <f t="shared" si="15"/>
        <v>0</v>
      </c>
      <c r="Q65" s="11">
        <f t="shared" si="15"/>
        <v>0</v>
      </c>
      <c r="R65" s="11">
        <f t="shared" si="15"/>
        <v>0</v>
      </c>
      <c r="S65" s="11">
        <f t="shared" si="15"/>
        <v>0</v>
      </c>
      <c r="T65" s="11">
        <f t="shared" si="15"/>
        <v>0</v>
      </c>
      <c r="U65" s="11">
        <f t="shared" si="15"/>
        <v>0</v>
      </c>
      <c r="V65" s="11">
        <f t="shared" si="15"/>
        <v>0</v>
      </c>
      <c r="W65" s="11">
        <f t="shared" si="15"/>
        <v>0</v>
      </c>
      <c r="X65" s="11">
        <f t="shared" si="15"/>
        <v>0</v>
      </c>
      <c r="Y65" s="11">
        <f t="shared" si="15"/>
        <v>0</v>
      </c>
      <c r="Z65" s="11">
        <f t="shared" si="15"/>
        <v>0</v>
      </c>
      <c r="AA65" s="11">
        <f t="shared" si="15"/>
        <v>0</v>
      </c>
      <c r="AB65" s="11">
        <f t="shared" si="15"/>
        <v>0</v>
      </c>
      <c r="AC65" s="11">
        <f t="shared" si="15"/>
        <v>0</v>
      </c>
      <c r="AD65" s="11">
        <f t="shared" si="15"/>
        <v>0</v>
      </c>
      <c r="AE65" s="11">
        <f t="shared" si="15"/>
        <v>0</v>
      </c>
      <c r="AF65" s="11">
        <f t="shared" si="15"/>
        <v>0</v>
      </c>
      <c r="AG65" s="11">
        <f t="shared" si="15"/>
        <v>0</v>
      </c>
      <c r="AH65" s="11">
        <f t="shared" si="15"/>
        <v>0</v>
      </c>
      <c r="AI65" s="11">
        <f t="shared" si="15"/>
        <v>0</v>
      </c>
      <c r="AJ65" s="11">
        <f t="shared" si="15"/>
        <v>0</v>
      </c>
      <c r="AK65" s="11">
        <f t="shared" si="15"/>
        <v>0</v>
      </c>
      <c r="AL65" s="11">
        <f t="shared" si="15"/>
        <v>0</v>
      </c>
      <c r="AM65" s="11">
        <f t="shared" si="15"/>
        <v>0</v>
      </c>
      <c r="AN65" s="11">
        <f t="shared" si="15"/>
        <v>0</v>
      </c>
      <c r="AO65" s="11">
        <f t="shared" si="15"/>
        <v>0</v>
      </c>
      <c r="AP65" s="11">
        <f t="shared" si="15"/>
        <v>0</v>
      </c>
      <c r="AQ65" s="11">
        <f t="shared" si="15"/>
        <v>0</v>
      </c>
      <c r="AR65" s="11">
        <f t="shared" si="15"/>
        <v>0</v>
      </c>
      <c r="AS65" s="11">
        <f t="shared" si="15"/>
        <v>0</v>
      </c>
      <c r="AT65" s="11">
        <f t="shared" si="15"/>
        <v>0</v>
      </c>
      <c r="AU65" s="11">
        <f t="shared" si="15"/>
        <v>0</v>
      </c>
      <c r="AV65" s="11">
        <f t="shared" si="15"/>
        <v>0</v>
      </c>
      <c r="AW65" s="11">
        <f t="shared" si="15"/>
        <v>0</v>
      </c>
      <c r="AX65" s="11">
        <f t="shared" si="15"/>
        <v>0</v>
      </c>
      <c r="AY65" s="11">
        <f t="shared" si="15"/>
        <v>0</v>
      </c>
      <c r="AZ65" s="11">
        <f t="shared" si="15"/>
        <v>0</v>
      </c>
      <c r="BA65" s="11">
        <f t="shared" si="15"/>
        <v>0</v>
      </c>
      <c r="BB65" s="11">
        <f t="shared" si="15"/>
        <v>0</v>
      </c>
      <c r="BC65" s="11">
        <f t="shared" si="15"/>
        <v>0</v>
      </c>
      <c r="BD65" s="11">
        <f t="shared" si="15"/>
        <v>0</v>
      </c>
      <c r="BE65" s="11">
        <f t="shared" si="15"/>
        <v>0</v>
      </c>
      <c r="BF65" s="11">
        <f t="shared" si="15"/>
        <v>0</v>
      </c>
      <c r="BG65" s="11">
        <f t="shared" si="15"/>
        <v>0</v>
      </c>
      <c r="BH65" s="11">
        <f t="shared" si="15"/>
        <v>0</v>
      </c>
      <c r="BI65" s="11">
        <f t="shared" si="15"/>
        <v>0</v>
      </c>
      <c r="BJ65" s="11">
        <f t="shared" si="15"/>
        <v>0</v>
      </c>
      <c r="BK65" s="11">
        <f t="shared" si="15"/>
        <v>0</v>
      </c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3"/>
      <c r="B66" s="1006" t="s">
        <v>98</v>
      </c>
      <c r="C66" s="11">
        <f t="shared" ref="C66:BK66" si="16">SUM(C64:C65)/2</f>
        <v>0</v>
      </c>
      <c r="D66" s="11">
        <f t="shared" si="16"/>
        <v>0</v>
      </c>
      <c r="E66" s="11">
        <f t="shared" si="16"/>
        <v>0</v>
      </c>
      <c r="F66" s="11">
        <f t="shared" si="16"/>
        <v>0</v>
      </c>
      <c r="G66" s="11">
        <f t="shared" si="16"/>
        <v>0</v>
      </c>
      <c r="H66" s="11">
        <f t="shared" si="16"/>
        <v>0</v>
      </c>
      <c r="I66" s="11">
        <f t="shared" si="16"/>
        <v>0</v>
      </c>
      <c r="J66" s="11">
        <f t="shared" si="16"/>
        <v>0</v>
      </c>
      <c r="K66" s="11">
        <f t="shared" si="16"/>
        <v>0</v>
      </c>
      <c r="L66" s="11">
        <f t="shared" si="16"/>
        <v>0</v>
      </c>
      <c r="M66" s="11">
        <f t="shared" si="16"/>
        <v>0</v>
      </c>
      <c r="N66" s="11">
        <f t="shared" si="16"/>
        <v>0</v>
      </c>
      <c r="O66" s="11">
        <f t="shared" si="16"/>
        <v>0</v>
      </c>
      <c r="P66" s="11">
        <f t="shared" si="16"/>
        <v>0</v>
      </c>
      <c r="Q66" s="11">
        <f t="shared" si="16"/>
        <v>0</v>
      </c>
      <c r="R66" s="11">
        <f t="shared" si="16"/>
        <v>0</v>
      </c>
      <c r="S66" s="11">
        <f t="shared" si="16"/>
        <v>0</v>
      </c>
      <c r="T66" s="11">
        <f t="shared" si="16"/>
        <v>0</v>
      </c>
      <c r="U66" s="11">
        <f t="shared" si="16"/>
        <v>0</v>
      </c>
      <c r="V66" s="11">
        <f t="shared" si="16"/>
        <v>0</v>
      </c>
      <c r="W66" s="11">
        <f t="shared" si="16"/>
        <v>0</v>
      </c>
      <c r="X66" s="11">
        <f t="shared" si="16"/>
        <v>0</v>
      </c>
      <c r="Y66" s="11">
        <f t="shared" si="16"/>
        <v>0</v>
      </c>
      <c r="Z66" s="11">
        <f t="shared" si="16"/>
        <v>0</v>
      </c>
      <c r="AA66" s="11">
        <f t="shared" si="16"/>
        <v>0</v>
      </c>
      <c r="AB66" s="11">
        <f t="shared" si="16"/>
        <v>0</v>
      </c>
      <c r="AC66" s="11">
        <f t="shared" si="16"/>
        <v>0</v>
      </c>
      <c r="AD66" s="11">
        <f t="shared" si="16"/>
        <v>0</v>
      </c>
      <c r="AE66" s="11">
        <f t="shared" si="16"/>
        <v>0</v>
      </c>
      <c r="AF66" s="11">
        <f t="shared" si="16"/>
        <v>0</v>
      </c>
      <c r="AG66" s="11">
        <f t="shared" si="16"/>
        <v>0</v>
      </c>
      <c r="AH66" s="11">
        <f t="shared" si="16"/>
        <v>0</v>
      </c>
      <c r="AI66" s="11">
        <f t="shared" si="16"/>
        <v>0</v>
      </c>
      <c r="AJ66" s="11">
        <f t="shared" si="16"/>
        <v>0</v>
      </c>
      <c r="AK66" s="11">
        <f t="shared" si="16"/>
        <v>0</v>
      </c>
      <c r="AL66" s="11">
        <f t="shared" si="16"/>
        <v>0</v>
      </c>
      <c r="AM66" s="11">
        <f t="shared" si="16"/>
        <v>0</v>
      </c>
      <c r="AN66" s="11">
        <f t="shared" si="16"/>
        <v>0</v>
      </c>
      <c r="AO66" s="11">
        <f t="shared" si="16"/>
        <v>0</v>
      </c>
      <c r="AP66" s="11">
        <f t="shared" si="16"/>
        <v>0</v>
      </c>
      <c r="AQ66" s="11">
        <f t="shared" si="16"/>
        <v>0</v>
      </c>
      <c r="AR66" s="11">
        <f t="shared" si="16"/>
        <v>0</v>
      </c>
      <c r="AS66" s="11">
        <f t="shared" si="16"/>
        <v>0</v>
      </c>
      <c r="AT66" s="11">
        <f t="shared" si="16"/>
        <v>0</v>
      </c>
      <c r="AU66" s="11">
        <f t="shared" si="16"/>
        <v>0</v>
      </c>
      <c r="AV66" s="11">
        <f t="shared" si="16"/>
        <v>0</v>
      </c>
      <c r="AW66" s="11">
        <f t="shared" si="16"/>
        <v>0</v>
      </c>
      <c r="AX66" s="11">
        <f t="shared" si="16"/>
        <v>0</v>
      </c>
      <c r="AY66" s="11">
        <f t="shared" si="16"/>
        <v>0</v>
      </c>
      <c r="AZ66" s="11">
        <f t="shared" si="16"/>
        <v>0</v>
      </c>
      <c r="BA66" s="11">
        <f t="shared" si="16"/>
        <v>0</v>
      </c>
      <c r="BB66" s="11">
        <f t="shared" si="16"/>
        <v>0</v>
      </c>
      <c r="BC66" s="11">
        <f t="shared" si="16"/>
        <v>0</v>
      </c>
      <c r="BD66" s="11">
        <f t="shared" si="16"/>
        <v>0</v>
      </c>
      <c r="BE66" s="11">
        <f t="shared" si="16"/>
        <v>0</v>
      </c>
      <c r="BF66" s="11">
        <f t="shared" si="16"/>
        <v>0</v>
      </c>
      <c r="BG66" s="11">
        <f t="shared" si="16"/>
        <v>0</v>
      </c>
      <c r="BH66" s="11">
        <f t="shared" si="16"/>
        <v>0</v>
      </c>
      <c r="BI66" s="11">
        <f t="shared" si="16"/>
        <v>0</v>
      </c>
      <c r="BJ66" s="11">
        <f t="shared" si="16"/>
        <v>0</v>
      </c>
      <c r="BK66" s="11">
        <f t="shared" si="16"/>
        <v>0</v>
      </c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007" t="s">
        <v>2</v>
      </c>
      <c r="C68" s="11">
        <f t="shared" ref="C68:BK68" si="17">SUM(,C33,C44,C50,C60,C66)</f>
        <v>0</v>
      </c>
      <c r="D68" s="11">
        <f t="shared" si="17"/>
        <v>2102.2792822899996</v>
      </c>
      <c r="E68" s="11">
        <f t="shared" si="17"/>
        <v>0</v>
      </c>
      <c r="F68" s="11">
        <f t="shared" si="17"/>
        <v>0</v>
      </c>
      <c r="G68" s="11">
        <f t="shared" si="17"/>
        <v>0</v>
      </c>
      <c r="H68" s="11">
        <f t="shared" si="17"/>
        <v>12.831671930000001</v>
      </c>
      <c r="I68" s="11">
        <f t="shared" si="17"/>
        <v>1053.1367680000001</v>
      </c>
      <c r="J68" s="11">
        <f t="shared" si="17"/>
        <v>65.609918329999999</v>
      </c>
      <c r="K68" s="11">
        <f t="shared" si="17"/>
        <v>0</v>
      </c>
      <c r="L68" s="11">
        <f t="shared" si="17"/>
        <v>162.98730469999998</v>
      </c>
      <c r="M68" s="11">
        <f t="shared" si="17"/>
        <v>0</v>
      </c>
      <c r="N68" s="11">
        <f t="shared" si="17"/>
        <v>0</v>
      </c>
      <c r="O68" s="11">
        <f t="shared" si="17"/>
        <v>0</v>
      </c>
      <c r="P68" s="11">
        <f t="shared" si="17"/>
        <v>0</v>
      </c>
      <c r="Q68" s="11">
        <f t="shared" si="17"/>
        <v>0</v>
      </c>
      <c r="R68" s="11">
        <f t="shared" si="17"/>
        <v>9.3666134099999994</v>
      </c>
      <c r="S68" s="11">
        <f t="shared" si="17"/>
        <v>8.2980815700000008</v>
      </c>
      <c r="T68" s="11">
        <f t="shared" si="17"/>
        <v>1.01388E-3</v>
      </c>
      <c r="U68" s="11">
        <f t="shared" si="17"/>
        <v>0</v>
      </c>
      <c r="V68" s="11">
        <f t="shared" si="17"/>
        <v>3.8778880299999998</v>
      </c>
      <c r="W68" s="11">
        <f t="shared" si="17"/>
        <v>0</v>
      </c>
      <c r="X68" s="11">
        <f t="shared" si="17"/>
        <v>0</v>
      </c>
      <c r="Y68" s="11">
        <f t="shared" si="17"/>
        <v>0</v>
      </c>
      <c r="Z68" s="11">
        <f t="shared" si="17"/>
        <v>0</v>
      </c>
      <c r="AA68" s="11">
        <f t="shared" si="17"/>
        <v>0</v>
      </c>
      <c r="AB68" s="11">
        <f t="shared" si="17"/>
        <v>2.1598255699999998</v>
      </c>
      <c r="AC68" s="11">
        <f t="shared" si="17"/>
        <v>0.31204809</v>
      </c>
      <c r="AD68" s="11">
        <f t="shared" si="17"/>
        <v>0</v>
      </c>
      <c r="AE68" s="11">
        <f t="shared" si="17"/>
        <v>0</v>
      </c>
      <c r="AF68" s="11">
        <f t="shared" si="17"/>
        <v>4.3827887399999996</v>
      </c>
      <c r="AG68" s="11">
        <f t="shared" si="17"/>
        <v>0</v>
      </c>
      <c r="AH68" s="11">
        <f t="shared" si="17"/>
        <v>0</v>
      </c>
      <c r="AI68" s="11">
        <f t="shared" si="17"/>
        <v>0</v>
      </c>
      <c r="AJ68" s="11">
        <f t="shared" si="17"/>
        <v>0</v>
      </c>
      <c r="AK68" s="11">
        <f t="shared" si="17"/>
        <v>0</v>
      </c>
      <c r="AL68" s="11">
        <f t="shared" si="17"/>
        <v>2.0095437600000001</v>
      </c>
      <c r="AM68" s="11">
        <f t="shared" si="17"/>
        <v>3.2767570000000003E-2</v>
      </c>
      <c r="AN68" s="11">
        <f t="shared" si="17"/>
        <v>0</v>
      </c>
      <c r="AO68" s="11">
        <f t="shared" si="17"/>
        <v>0</v>
      </c>
      <c r="AP68" s="11">
        <f t="shared" si="17"/>
        <v>2.9318643600000001</v>
      </c>
      <c r="AQ68" s="11">
        <f t="shared" si="17"/>
        <v>0</v>
      </c>
      <c r="AR68" s="11">
        <f t="shared" si="17"/>
        <v>0</v>
      </c>
      <c r="AS68" s="11">
        <f t="shared" si="17"/>
        <v>0</v>
      </c>
      <c r="AT68" s="11">
        <f t="shared" si="17"/>
        <v>0</v>
      </c>
      <c r="AU68" s="11">
        <f t="shared" si="17"/>
        <v>0</v>
      </c>
      <c r="AV68" s="11">
        <f t="shared" si="17"/>
        <v>150.58156172</v>
      </c>
      <c r="AW68" s="11">
        <f t="shared" si="17"/>
        <v>252.23521484999998</v>
      </c>
      <c r="AX68" s="11">
        <f t="shared" si="17"/>
        <v>4.62595271</v>
      </c>
      <c r="AY68" s="11">
        <f t="shared" si="17"/>
        <v>0</v>
      </c>
      <c r="AZ68" s="11">
        <f t="shared" si="17"/>
        <v>673.38867066</v>
      </c>
      <c r="BA68" s="11">
        <f t="shared" si="17"/>
        <v>0</v>
      </c>
      <c r="BB68" s="11">
        <f t="shared" si="17"/>
        <v>0</v>
      </c>
      <c r="BC68" s="11">
        <f t="shared" si="17"/>
        <v>0</v>
      </c>
      <c r="BD68" s="11">
        <f t="shared" si="17"/>
        <v>0</v>
      </c>
      <c r="BE68" s="11">
        <f t="shared" si="17"/>
        <v>0</v>
      </c>
      <c r="BF68" s="11">
        <f t="shared" si="17"/>
        <v>86.48212762</v>
      </c>
      <c r="BG68" s="11">
        <f t="shared" si="17"/>
        <v>22.645386250000001</v>
      </c>
      <c r="BH68" s="11">
        <f t="shared" si="17"/>
        <v>1.9412333800000001</v>
      </c>
      <c r="BI68" s="11">
        <f t="shared" si="17"/>
        <v>0</v>
      </c>
      <c r="BJ68" s="11">
        <f t="shared" si="17"/>
        <v>135.11392999</v>
      </c>
      <c r="BK68" s="11">
        <f t="shared" si="17"/>
        <v>4757.2314574100001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 ht="20.100000000000001" customHeight="1">
      <c r="A70" s="1009" t="s">
        <v>99</v>
      </c>
      <c r="B70" s="1008" t="s">
        <v>100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1011" t="s">
        <v>61</v>
      </c>
      <c r="B71" s="1010" t="s">
        <v>100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1012" t="s">
        <v>69</v>
      </c>
      <c r="C72" s="1013">
        <v>0</v>
      </c>
      <c r="D72" s="1014">
        <v>0</v>
      </c>
      <c r="E72" s="1015">
        <v>0</v>
      </c>
      <c r="F72" s="1016">
        <v>0</v>
      </c>
      <c r="G72" s="1017">
        <v>0</v>
      </c>
      <c r="H72" s="1018">
        <v>0</v>
      </c>
      <c r="I72" s="1019">
        <v>0</v>
      </c>
      <c r="J72" s="1020">
        <v>0</v>
      </c>
      <c r="K72" s="1021">
        <v>0</v>
      </c>
      <c r="L72" s="1022">
        <v>0</v>
      </c>
      <c r="M72" s="1023">
        <v>0</v>
      </c>
      <c r="N72" s="1024">
        <v>0</v>
      </c>
      <c r="O72" s="1025">
        <v>0</v>
      </c>
      <c r="P72" s="1026">
        <v>0</v>
      </c>
      <c r="Q72" s="1027">
        <v>0</v>
      </c>
      <c r="R72" s="1028">
        <v>0</v>
      </c>
      <c r="S72" s="1029">
        <v>0</v>
      </c>
      <c r="T72" s="1030">
        <v>0</v>
      </c>
      <c r="U72" s="1031">
        <v>0</v>
      </c>
      <c r="V72" s="1032">
        <v>0</v>
      </c>
      <c r="W72" s="1033">
        <v>0</v>
      </c>
      <c r="X72" s="1034">
        <v>0</v>
      </c>
      <c r="Y72" s="1035">
        <v>0</v>
      </c>
      <c r="Z72" s="1036">
        <v>0</v>
      </c>
      <c r="AA72" s="1037">
        <v>0</v>
      </c>
      <c r="AB72" s="1038">
        <v>0</v>
      </c>
      <c r="AC72" s="1039">
        <v>0</v>
      </c>
      <c r="AD72" s="1040">
        <v>0</v>
      </c>
      <c r="AE72" s="1041">
        <v>0</v>
      </c>
      <c r="AF72" s="1042">
        <v>0</v>
      </c>
      <c r="AG72" s="1043">
        <v>0</v>
      </c>
      <c r="AH72" s="1044">
        <v>0</v>
      </c>
      <c r="AI72" s="1045">
        <v>0</v>
      </c>
      <c r="AJ72" s="1046">
        <v>0</v>
      </c>
      <c r="AK72" s="1047">
        <v>0</v>
      </c>
      <c r="AL72" s="1048">
        <v>0</v>
      </c>
      <c r="AM72" s="1049">
        <v>0</v>
      </c>
      <c r="AN72" s="1050">
        <v>0</v>
      </c>
      <c r="AO72" s="1051">
        <v>0</v>
      </c>
      <c r="AP72" s="1052">
        <v>0</v>
      </c>
      <c r="AQ72" s="1053">
        <v>0</v>
      </c>
      <c r="AR72" s="1054">
        <v>0</v>
      </c>
      <c r="AS72" s="1055">
        <v>0</v>
      </c>
      <c r="AT72" s="1056">
        <v>0</v>
      </c>
      <c r="AU72" s="1057">
        <v>0</v>
      </c>
      <c r="AV72" s="1058">
        <v>0</v>
      </c>
      <c r="AW72" s="1059">
        <v>0</v>
      </c>
      <c r="AX72" s="1060">
        <v>0</v>
      </c>
      <c r="AY72" s="1061">
        <v>0</v>
      </c>
      <c r="AZ72" s="1062">
        <v>0</v>
      </c>
      <c r="BA72" s="1063">
        <v>0</v>
      </c>
      <c r="BB72" s="1064">
        <v>0</v>
      </c>
      <c r="BC72" s="1065">
        <v>0</v>
      </c>
      <c r="BD72" s="1066">
        <v>0</v>
      </c>
      <c r="BE72" s="1067">
        <v>0</v>
      </c>
      <c r="BF72" s="1068">
        <v>0</v>
      </c>
      <c r="BG72" s="1069">
        <v>0</v>
      </c>
      <c r="BH72" s="1070">
        <v>0</v>
      </c>
      <c r="BI72" s="1071">
        <v>0</v>
      </c>
      <c r="BJ72" s="1072">
        <v>0</v>
      </c>
      <c r="BK72" s="1073">
        <f>SUM(C72:BJ72)</f>
        <v>0</v>
      </c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>
      <c r="A73" s="3"/>
      <c r="B73" s="1075" t="s">
        <v>66</v>
      </c>
      <c r="C73" s="11">
        <f t="shared" ref="C73:BK73" si="18">SUM(C72:C72)</f>
        <v>0</v>
      </c>
      <c r="D73" s="11">
        <f t="shared" si="18"/>
        <v>0</v>
      </c>
      <c r="E73" s="11">
        <f t="shared" si="18"/>
        <v>0</v>
      </c>
      <c r="F73" s="11">
        <f t="shared" si="18"/>
        <v>0</v>
      </c>
      <c r="G73" s="11">
        <f t="shared" si="18"/>
        <v>0</v>
      </c>
      <c r="H73" s="11">
        <f t="shared" si="18"/>
        <v>0</v>
      </c>
      <c r="I73" s="11">
        <f t="shared" si="18"/>
        <v>0</v>
      </c>
      <c r="J73" s="11">
        <f t="shared" si="18"/>
        <v>0</v>
      </c>
      <c r="K73" s="11">
        <f t="shared" si="18"/>
        <v>0</v>
      </c>
      <c r="L73" s="11">
        <f t="shared" si="18"/>
        <v>0</v>
      </c>
      <c r="M73" s="11">
        <f t="shared" si="18"/>
        <v>0</v>
      </c>
      <c r="N73" s="11">
        <f t="shared" si="18"/>
        <v>0</v>
      </c>
      <c r="O73" s="11">
        <f t="shared" si="18"/>
        <v>0</v>
      </c>
      <c r="P73" s="11">
        <f t="shared" si="18"/>
        <v>0</v>
      </c>
      <c r="Q73" s="11">
        <f t="shared" si="18"/>
        <v>0</v>
      </c>
      <c r="R73" s="11">
        <f t="shared" si="18"/>
        <v>0</v>
      </c>
      <c r="S73" s="11">
        <f t="shared" si="18"/>
        <v>0</v>
      </c>
      <c r="T73" s="11">
        <f t="shared" si="18"/>
        <v>0</v>
      </c>
      <c r="U73" s="11">
        <f t="shared" si="18"/>
        <v>0</v>
      </c>
      <c r="V73" s="11">
        <f t="shared" si="18"/>
        <v>0</v>
      </c>
      <c r="W73" s="11">
        <f t="shared" si="18"/>
        <v>0</v>
      </c>
      <c r="X73" s="11">
        <f t="shared" si="18"/>
        <v>0</v>
      </c>
      <c r="Y73" s="11">
        <f t="shared" si="18"/>
        <v>0</v>
      </c>
      <c r="Z73" s="11">
        <f t="shared" si="18"/>
        <v>0</v>
      </c>
      <c r="AA73" s="11">
        <f t="shared" si="18"/>
        <v>0</v>
      </c>
      <c r="AB73" s="11">
        <f t="shared" si="18"/>
        <v>0</v>
      </c>
      <c r="AC73" s="11">
        <f t="shared" si="18"/>
        <v>0</v>
      </c>
      <c r="AD73" s="11">
        <f t="shared" si="18"/>
        <v>0</v>
      </c>
      <c r="AE73" s="11">
        <f t="shared" si="18"/>
        <v>0</v>
      </c>
      <c r="AF73" s="11">
        <f t="shared" si="18"/>
        <v>0</v>
      </c>
      <c r="AG73" s="11">
        <f t="shared" si="18"/>
        <v>0</v>
      </c>
      <c r="AH73" s="11">
        <f t="shared" si="18"/>
        <v>0</v>
      </c>
      <c r="AI73" s="11">
        <f t="shared" si="18"/>
        <v>0</v>
      </c>
      <c r="AJ73" s="11">
        <f t="shared" si="18"/>
        <v>0</v>
      </c>
      <c r="AK73" s="11">
        <f t="shared" si="18"/>
        <v>0</v>
      </c>
      <c r="AL73" s="11">
        <f t="shared" si="18"/>
        <v>0</v>
      </c>
      <c r="AM73" s="11">
        <f t="shared" si="18"/>
        <v>0</v>
      </c>
      <c r="AN73" s="11">
        <f t="shared" si="18"/>
        <v>0</v>
      </c>
      <c r="AO73" s="11">
        <f t="shared" si="18"/>
        <v>0</v>
      </c>
      <c r="AP73" s="11">
        <f t="shared" si="18"/>
        <v>0</v>
      </c>
      <c r="AQ73" s="11">
        <f t="shared" si="18"/>
        <v>0</v>
      </c>
      <c r="AR73" s="11">
        <f t="shared" si="18"/>
        <v>0</v>
      </c>
      <c r="AS73" s="11">
        <f t="shared" si="18"/>
        <v>0</v>
      </c>
      <c r="AT73" s="11">
        <f t="shared" si="18"/>
        <v>0</v>
      </c>
      <c r="AU73" s="11">
        <f t="shared" si="18"/>
        <v>0</v>
      </c>
      <c r="AV73" s="11">
        <f t="shared" si="18"/>
        <v>0</v>
      </c>
      <c r="AW73" s="11">
        <f t="shared" si="18"/>
        <v>0</v>
      </c>
      <c r="AX73" s="11">
        <f t="shared" si="18"/>
        <v>0</v>
      </c>
      <c r="AY73" s="11">
        <f t="shared" si="18"/>
        <v>0</v>
      </c>
      <c r="AZ73" s="11">
        <f t="shared" si="18"/>
        <v>0</v>
      </c>
      <c r="BA73" s="11">
        <f t="shared" si="18"/>
        <v>0</v>
      </c>
      <c r="BB73" s="11">
        <f t="shared" si="18"/>
        <v>0</v>
      </c>
      <c r="BC73" s="11">
        <f t="shared" si="18"/>
        <v>0</v>
      </c>
      <c r="BD73" s="11">
        <f t="shared" si="18"/>
        <v>0</v>
      </c>
      <c r="BE73" s="11">
        <f t="shared" si="18"/>
        <v>0</v>
      </c>
      <c r="BF73" s="11">
        <f t="shared" si="18"/>
        <v>0</v>
      </c>
      <c r="BG73" s="11">
        <f t="shared" si="18"/>
        <v>0</v>
      </c>
      <c r="BH73" s="11">
        <f t="shared" si="18"/>
        <v>0</v>
      </c>
      <c r="BI73" s="11">
        <f t="shared" si="18"/>
        <v>0</v>
      </c>
      <c r="BJ73" s="11">
        <f t="shared" si="18"/>
        <v>0</v>
      </c>
      <c r="BK73" s="11">
        <f t="shared" si="18"/>
        <v>0</v>
      </c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3"/>
      <c r="B74" s="1074" t="s">
        <v>101</v>
      </c>
      <c r="C74" s="11">
        <f t="shared" ref="C74:BK74" si="19">SUM(C72:C73)/2</f>
        <v>0</v>
      </c>
      <c r="D74" s="11">
        <f t="shared" si="19"/>
        <v>0</v>
      </c>
      <c r="E74" s="11">
        <f t="shared" si="19"/>
        <v>0</v>
      </c>
      <c r="F74" s="11">
        <f t="shared" si="19"/>
        <v>0</v>
      </c>
      <c r="G74" s="11">
        <f t="shared" si="19"/>
        <v>0</v>
      </c>
      <c r="H74" s="11">
        <f t="shared" si="19"/>
        <v>0</v>
      </c>
      <c r="I74" s="11">
        <f t="shared" si="19"/>
        <v>0</v>
      </c>
      <c r="J74" s="11">
        <f t="shared" si="19"/>
        <v>0</v>
      </c>
      <c r="K74" s="11">
        <f t="shared" si="19"/>
        <v>0</v>
      </c>
      <c r="L74" s="11">
        <f t="shared" si="19"/>
        <v>0</v>
      </c>
      <c r="M74" s="11">
        <f t="shared" si="19"/>
        <v>0</v>
      </c>
      <c r="N74" s="11">
        <f t="shared" si="19"/>
        <v>0</v>
      </c>
      <c r="O74" s="11">
        <f t="shared" si="19"/>
        <v>0</v>
      </c>
      <c r="P74" s="11">
        <f t="shared" si="19"/>
        <v>0</v>
      </c>
      <c r="Q74" s="11">
        <f t="shared" si="19"/>
        <v>0</v>
      </c>
      <c r="R74" s="11">
        <f t="shared" si="19"/>
        <v>0</v>
      </c>
      <c r="S74" s="11">
        <f t="shared" si="19"/>
        <v>0</v>
      </c>
      <c r="T74" s="11">
        <f t="shared" si="19"/>
        <v>0</v>
      </c>
      <c r="U74" s="11">
        <f t="shared" si="19"/>
        <v>0</v>
      </c>
      <c r="V74" s="11">
        <f t="shared" si="19"/>
        <v>0</v>
      </c>
      <c r="W74" s="11">
        <f t="shared" si="19"/>
        <v>0</v>
      </c>
      <c r="X74" s="11">
        <f t="shared" si="19"/>
        <v>0</v>
      </c>
      <c r="Y74" s="11">
        <f t="shared" si="19"/>
        <v>0</v>
      </c>
      <c r="Z74" s="11">
        <f t="shared" si="19"/>
        <v>0</v>
      </c>
      <c r="AA74" s="11">
        <f t="shared" si="19"/>
        <v>0</v>
      </c>
      <c r="AB74" s="11">
        <f t="shared" si="19"/>
        <v>0</v>
      </c>
      <c r="AC74" s="11">
        <f t="shared" si="19"/>
        <v>0</v>
      </c>
      <c r="AD74" s="11">
        <f t="shared" si="19"/>
        <v>0</v>
      </c>
      <c r="AE74" s="11">
        <f t="shared" si="19"/>
        <v>0</v>
      </c>
      <c r="AF74" s="11">
        <f t="shared" si="19"/>
        <v>0</v>
      </c>
      <c r="AG74" s="11">
        <f t="shared" si="19"/>
        <v>0</v>
      </c>
      <c r="AH74" s="11">
        <f t="shared" si="19"/>
        <v>0</v>
      </c>
      <c r="AI74" s="11">
        <f t="shared" si="19"/>
        <v>0</v>
      </c>
      <c r="AJ74" s="11">
        <f t="shared" si="19"/>
        <v>0</v>
      </c>
      <c r="AK74" s="11">
        <f t="shared" si="19"/>
        <v>0</v>
      </c>
      <c r="AL74" s="11">
        <f t="shared" si="19"/>
        <v>0</v>
      </c>
      <c r="AM74" s="11">
        <f t="shared" si="19"/>
        <v>0</v>
      </c>
      <c r="AN74" s="11">
        <f t="shared" si="19"/>
        <v>0</v>
      </c>
      <c r="AO74" s="11">
        <f t="shared" si="19"/>
        <v>0</v>
      </c>
      <c r="AP74" s="11">
        <f t="shared" si="19"/>
        <v>0</v>
      </c>
      <c r="AQ74" s="11">
        <f t="shared" si="19"/>
        <v>0</v>
      </c>
      <c r="AR74" s="11">
        <f t="shared" si="19"/>
        <v>0</v>
      </c>
      <c r="AS74" s="11">
        <f t="shared" si="19"/>
        <v>0</v>
      </c>
      <c r="AT74" s="11">
        <f t="shared" si="19"/>
        <v>0</v>
      </c>
      <c r="AU74" s="11">
        <f t="shared" si="19"/>
        <v>0</v>
      </c>
      <c r="AV74" s="11">
        <f t="shared" si="19"/>
        <v>0</v>
      </c>
      <c r="AW74" s="11">
        <f t="shared" si="19"/>
        <v>0</v>
      </c>
      <c r="AX74" s="11">
        <f t="shared" si="19"/>
        <v>0</v>
      </c>
      <c r="AY74" s="11">
        <f t="shared" si="19"/>
        <v>0</v>
      </c>
      <c r="AZ74" s="11">
        <f t="shared" si="19"/>
        <v>0</v>
      </c>
      <c r="BA74" s="11">
        <f t="shared" si="19"/>
        <v>0</v>
      </c>
      <c r="BB74" s="11">
        <f t="shared" si="19"/>
        <v>0</v>
      </c>
      <c r="BC74" s="11">
        <f t="shared" si="19"/>
        <v>0</v>
      </c>
      <c r="BD74" s="11">
        <f t="shared" si="19"/>
        <v>0</v>
      </c>
      <c r="BE74" s="11">
        <f t="shared" si="19"/>
        <v>0</v>
      </c>
      <c r="BF74" s="11">
        <f t="shared" si="19"/>
        <v>0</v>
      </c>
      <c r="BG74" s="11">
        <f t="shared" si="19"/>
        <v>0</v>
      </c>
      <c r="BH74" s="11">
        <f t="shared" si="19"/>
        <v>0</v>
      </c>
      <c r="BI74" s="11">
        <f t="shared" si="19"/>
        <v>0</v>
      </c>
      <c r="BJ74" s="11">
        <f t="shared" si="19"/>
        <v>0</v>
      </c>
      <c r="BK74" s="11">
        <f t="shared" si="19"/>
        <v>0</v>
      </c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3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3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3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1076" t="s">
        <v>102</v>
      </c>
      <c r="B81" s="3"/>
      <c r="C81" s="11"/>
      <c r="D81" s="11"/>
      <c r="E81" s="11"/>
      <c r="F81" s="11"/>
      <c r="G81" s="11"/>
      <c r="H81" s="11"/>
      <c r="I81" s="1080" t="s">
        <v>103</v>
      </c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1077" t="s">
        <v>104</v>
      </c>
      <c r="B82" s="3"/>
      <c r="C82" s="11"/>
      <c r="D82" s="11"/>
      <c r="E82" s="11"/>
      <c r="F82" s="11"/>
      <c r="G82" s="11"/>
      <c r="H82" s="11"/>
      <c r="I82" s="1081" t="s">
        <v>105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082" t="s">
        <v>106</v>
      </c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3"/>
      <c r="B84" s="3"/>
      <c r="C84" s="11"/>
      <c r="D84" s="11"/>
      <c r="E84" s="11"/>
      <c r="F84" s="11"/>
      <c r="G84" s="11"/>
      <c r="H84" s="11"/>
      <c r="I84" s="1083" t="s">
        <v>107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078" t="s">
        <v>108</v>
      </c>
      <c r="B85" s="3"/>
      <c r="C85" s="11"/>
      <c r="D85" s="11"/>
      <c r="E85" s="11"/>
      <c r="F85" s="11"/>
      <c r="G85" s="11"/>
      <c r="H85" s="11"/>
      <c r="I85" s="1084" t="s">
        <v>109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1079" t="s">
        <v>110</v>
      </c>
      <c r="B86" s="3"/>
      <c r="C86" s="11"/>
      <c r="D86" s="11"/>
      <c r="E86" s="11"/>
      <c r="F86" s="11"/>
      <c r="G86" s="11"/>
      <c r="H86" s="11"/>
      <c r="I86" s="1085" t="s">
        <v>111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3"/>
      <c r="B88" s="3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3"/>
      <c r="B89" s="3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45"/>
  <sheetViews>
    <sheetView zoomScaleNormal="100" workbookViewId="0">
      <selection activeCell="A41" sqref="A41:B41"/>
    </sheetView>
  </sheetViews>
  <sheetFormatPr defaultColWidth="9.140625" defaultRowHeight="15"/>
  <cols>
    <col min="1" max="1" width="9.85546875" style="15" customWidth="1"/>
    <col min="2" max="2" width="27.42578125" style="15" customWidth="1"/>
    <col min="3" max="3" width="21.85546875" style="15" customWidth="1"/>
    <col min="4" max="4" width="22" style="15" customWidth="1"/>
    <col min="5" max="5" width="22.140625" style="15" customWidth="1"/>
    <col min="6" max="9" width="21.85546875" style="15" customWidth="1"/>
    <col min="10" max="10" width="22" style="15" customWidth="1"/>
    <col min="11" max="11" width="21.85546875" style="15" customWidth="1"/>
    <col min="12" max="13" width="9.140625" style="15"/>
    <col min="14" max="14" width="15.42578125" style="15" customWidth="1"/>
    <col min="15" max="249" width="9.140625" style="15"/>
    <col min="250" max="250" width="2.28515625" style="15" customWidth="1"/>
    <col min="251" max="251" width="9.140625" style="15"/>
    <col min="252" max="252" width="25.28515625" style="15" customWidth="1"/>
    <col min="253" max="253" width="12.28515625" style="15" customWidth="1"/>
    <col min="254" max="254" width="25.42578125" style="15" customWidth="1"/>
    <col min="255" max="255" width="21.7109375" style="15" customWidth="1"/>
    <col min="256" max="256" width="20.42578125" style="15" customWidth="1"/>
    <col min="257" max="257" width="21.42578125" style="15" customWidth="1"/>
    <col min="258" max="258" width="15.85546875" style="15" customWidth="1"/>
    <col min="259" max="259" width="17" style="15" customWidth="1"/>
    <col min="260" max="260" width="8.140625" style="15" customWidth="1"/>
    <col min="261" max="261" width="19.85546875" style="15" customWidth="1"/>
    <col min="262" max="505" width="9.140625" style="15"/>
    <col min="506" max="506" width="2.28515625" style="15" customWidth="1"/>
    <col min="507" max="507" width="9.140625" style="15"/>
    <col min="508" max="508" width="25.28515625" style="15" customWidth="1"/>
    <col min="509" max="509" width="12.28515625" style="15" customWidth="1"/>
    <col min="510" max="510" width="25.42578125" style="15" customWidth="1"/>
    <col min="511" max="511" width="21.7109375" style="15" customWidth="1"/>
    <col min="512" max="512" width="20.42578125" style="15" customWidth="1"/>
    <col min="513" max="513" width="21.42578125" style="15" customWidth="1"/>
    <col min="514" max="514" width="15.85546875" style="15" customWidth="1"/>
    <col min="515" max="515" width="17" style="15" customWidth="1"/>
    <col min="516" max="516" width="8.140625" style="15" customWidth="1"/>
    <col min="517" max="517" width="19.85546875" style="15" customWidth="1"/>
    <col min="518" max="761" width="9.140625" style="15"/>
    <col min="762" max="762" width="2.28515625" style="15" customWidth="1"/>
    <col min="763" max="763" width="9.140625" style="15"/>
    <col min="764" max="764" width="25.28515625" style="15" customWidth="1"/>
    <col min="765" max="765" width="12.28515625" style="15" customWidth="1"/>
    <col min="766" max="766" width="25.42578125" style="15" customWidth="1"/>
    <col min="767" max="767" width="21.7109375" style="15" customWidth="1"/>
    <col min="768" max="768" width="20.42578125" style="15" customWidth="1"/>
    <col min="769" max="769" width="21.42578125" style="15" customWidth="1"/>
    <col min="770" max="770" width="15.85546875" style="15" customWidth="1"/>
    <col min="771" max="771" width="17" style="15" customWidth="1"/>
    <col min="772" max="772" width="8.140625" style="15" customWidth="1"/>
    <col min="773" max="773" width="19.85546875" style="15" customWidth="1"/>
    <col min="774" max="1017" width="9.140625" style="15"/>
    <col min="1018" max="1018" width="2.28515625" style="15" customWidth="1"/>
    <col min="1019" max="1019" width="9.140625" style="15"/>
    <col min="1020" max="1020" width="25.28515625" style="15" customWidth="1"/>
    <col min="1021" max="1021" width="12.28515625" style="15" customWidth="1"/>
    <col min="1022" max="1022" width="25.42578125" style="15" customWidth="1"/>
    <col min="1023" max="1023" width="21.7109375" style="15" customWidth="1"/>
    <col min="1024" max="16384" width="9.140625" style="21"/>
  </cols>
  <sheetData>
    <row r="1" spans="1:1023">
      <c r="A1" s="1435" t="s">
        <v>112</v>
      </c>
      <c r="B1" s="1435"/>
      <c r="C1" s="1435"/>
      <c r="D1" s="1435"/>
      <c r="E1" s="1435"/>
      <c r="F1" s="1435"/>
      <c r="G1" s="1435"/>
      <c r="H1" s="1435"/>
      <c r="I1" s="1435"/>
      <c r="J1" s="1435"/>
      <c r="K1" s="1435"/>
    </row>
    <row r="2" spans="1:1023">
      <c r="A2" s="1436" t="s">
        <v>113</v>
      </c>
      <c r="B2" s="1436"/>
      <c r="C2" s="1436"/>
      <c r="D2" s="1436"/>
      <c r="E2" s="1436"/>
      <c r="F2" s="1436"/>
      <c r="G2" s="1436"/>
      <c r="H2" s="1436"/>
      <c r="I2" s="1436"/>
      <c r="J2" s="1436"/>
      <c r="K2" s="1436"/>
    </row>
    <row r="3" spans="1:1023" s="25" customFormat="1" ht="25.5">
      <c r="A3" s="22" t="s">
        <v>0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3" t="s">
        <v>15</v>
      </c>
      <c r="H3" s="23" t="s">
        <v>16</v>
      </c>
      <c r="I3" s="23" t="s">
        <v>17</v>
      </c>
      <c r="J3" s="23" t="s">
        <v>18</v>
      </c>
      <c r="K3" s="23" t="s">
        <v>19</v>
      </c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24"/>
      <c r="NI3" s="24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24"/>
      <c r="ABK3" s="24"/>
      <c r="ABL3" s="24"/>
      <c r="ABM3" s="24"/>
      <c r="ABN3" s="24"/>
      <c r="ABO3" s="24"/>
      <c r="ABP3" s="24"/>
      <c r="ABQ3" s="24"/>
      <c r="ABR3" s="24"/>
      <c r="ABS3" s="24"/>
      <c r="ABT3" s="24"/>
      <c r="ABU3" s="24"/>
      <c r="ABV3" s="24"/>
      <c r="ABW3" s="24"/>
      <c r="ABX3" s="24"/>
      <c r="ABY3" s="24"/>
      <c r="ABZ3" s="24"/>
      <c r="ACA3" s="24"/>
      <c r="ACB3" s="24"/>
      <c r="ACC3" s="24"/>
      <c r="ACD3" s="24"/>
      <c r="ACE3" s="24"/>
      <c r="ACF3" s="24"/>
      <c r="ACG3" s="24"/>
      <c r="ACH3" s="24"/>
      <c r="ACI3" s="24"/>
      <c r="ACJ3" s="24"/>
      <c r="ACK3" s="24"/>
      <c r="ACL3" s="24"/>
      <c r="ACM3" s="24"/>
      <c r="ACN3" s="24"/>
      <c r="ACO3" s="24"/>
      <c r="ACP3" s="24"/>
      <c r="ACQ3" s="24"/>
      <c r="ACR3" s="24"/>
      <c r="ACS3" s="24"/>
      <c r="ACT3" s="24"/>
      <c r="ACU3" s="24"/>
      <c r="ACV3" s="24"/>
      <c r="ACW3" s="24"/>
      <c r="ACX3" s="24"/>
      <c r="ACY3" s="24"/>
      <c r="ACZ3" s="24"/>
      <c r="ADA3" s="24"/>
      <c r="ADB3" s="24"/>
      <c r="ADC3" s="24"/>
      <c r="ADD3" s="24"/>
      <c r="ADE3" s="24"/>
      <c r="ADF3" s="24"/>
      <c r="ADG3" s="24"/>
      <c r="ADH3" s="24"/>
      <c r="ADI3" s="24"/>
      <c r="ADJ3" s="24"/>
      <c r="ADK3" s="24"/>
      <c r="ADL3" s="24"/>
      <c r="ADM3" s="24"/>
      <c r="ADN3" s="24"/>
      <c r="ADO3" s="24"/>
      <c r="ADP3" s="24"/>
      <c r="ADQ3" s="24"/>
      <c r="ADR3" s="24"/>
      <c r="ADS3" s="24"/>
      <c r="ADT3" s="24"/>
      <c r="ADU3" s="24"/>
      <c r="ADV3" s="24"/>
      <c r="ADW3" s="24"/>
      <c r="ADX3" s="24"/>
      <c r="ADY3" s="24"/>
      <c r="ADZ3" s="24"/>
      <c r="AEA3" s="24"/>
      <c r="AEB3" s="24"/>
      <c r="AEC3" s="24"/>
      <c r="AED3" s="24"/>
      <c r="AEE3" s="24"/>
      <c r="AEF3" s="24"/>
      <c r="AEG3" s="24"/>
      <c r="AEH3" s="24"/>
      <c r="AEI3" s="24"/>
      <c r="AEJ3" s="24"/>
      <c r="AEK3" s="24"/>
      <c r="AEL3" s="24"/>
      <c r="AEM3" s="24"/>
      <c r="AEN3" s="24"/>
      <c r="AEO3" s="24"/>
      <c r="AEP3" s="24"/>
      <c r="AEQ3" s="24"/>
      <c r="AER3" s="24"/>
      <c r="AES3" s="24"/>
      <c r="AET3" s="24"/>
      <c r="AEU3" s="24"/>
      <c r="AEV3" s="24"/>
      <c r="AEW3" s="24"/>
      <c r="AEX3" s="24"/>
      <c r="AEY3" s="24"/>
      <c r="AEZ3" s="24"/>
      <c r="AFA3" s="24"/>
      <c r="AFB3" s="24"/>
      <c r="AFC3" s="24"/>
      <c r="AFD3" s="24"/>
      <c r="AFE3" s="24"/>
      <c r="AFF3" s="24"/>
      <c r="AFG3" s="24"/>
      <c r="AFH3" s="24"/>
      <c r="AFI3" s="24"/>
      <c r="AFJ3" s="24"/>
      <c r="AFK3" s="24"/>
      <c r="AFL3" s="24"/>
      <c r="AFM3" s="24"/>
      <c r="AFN3" s="24"/>
      <c r="AFO3" s="24"/>
      <c r="AFP3" s="24"/>
      <c r="AFQ3" s="24"/>
      <c r="AFR3" s="24"/>
      <c r="AFS3" s="24"/>
      <c r="AFT3" s="24"/>
      <c r="AFU3" s="24"/>
      <c r="AFV3" s="24"/>
      <c r="AFW3" s="24"/>
      <c r="AFX3" s="24"/>
      <c r="AFY3" s="24"/>
      <c r="AFZ3" s="24"/>
      <c r="AGA3" s="24"/>
      <c r="AGB3" s="24"/>
      <c r="AGC3" s="24"/>
      <c r="AGD3" s="24"/>
      <c r="AGE3" s="24"/>
      <c r="AGF3" s="24"/>
      <c r="AGG3" s="24"/>
      <c r="AGH3" s="24"/>
      <c r="AGI3" s="24"/>
      <c r="AGJ3" s="24"/>
      <c r="AGK3" s="24"/>
      <c r="AGL3" s="24"/>
      <c r="AGM3" s="24"/>
      <c r="AGN3" s="24"/>
      <c r="AGO3" s="24"/>
      <c r="AGP3" s="24"/>
      <c r="AGQ3" s="24"/>
      <c r="AGR3" s="24"/>
      <c r="AGS3" s="24"/>
      <c r="AGT3" s="24"/>
      <c r="AGU3" s="24"/>
      <c r="AGV3" s="24"/>
      <c r="AGW3" s="24"/>
      <c r="AGX3" s="24"/>
      <c r="AGY3" s="24"/>
      <c r="AGZ3" s="24"/>
      <c r="AHA3" s="24"/>
      <c r="AHB3" s="24"/>
      <c r="AHC3" s="24"/>
      <c r="AHD3" s="24"/>
      <c r="AHE3" s="24"/>
      <c r="AHF3" s="24"/>
      <c r="AHG3" s="24"/>
      <c r="AHH3" s="24"/>
      <c r="AHI3" s="24"/>
      <c r="AHJ3" s="24"/>
      <c r="AHK3" s="24"/>
      <c r="AHL3" s="24"/>
      <c r="AHM3" s="24"/>
      <c r="AHN3" s="24"/>
      <c r="AHO3" s="24"/>
      <c r="AHP3" s="24"/>
      <c r="AHQ3" s="24"/>
      <c r="AHR3" s="24"/>
      <c r="AHS3" s="24"/>
      <c r="AHT3" s="24"/>
      <c r="AHU3" s="24"/>
      <c r="AHV3" s="24"/>
      <c r="AHW3" s="24"/>
      <c r="AHX3" s="24"/>
      <c r="AHY3" s="24"/>
      <c r="AHZ3" s="24"/>
      <c r="AIA3" s="24"/>
      <c r="AIB3" s="24"/>
      <c r="AIC3" s="24"/>
      <c r="AID3" s="24"/>
      <c r="AIE3" s="24"/>
      <c r="AIF3" s="24"/>
      <c r="AIG3" s="24"/>
      <c r="AIH3" s="24"/>
      <c r="AII3" s="24"/>
      <c r="AIJ3" s="24"/>
      <c r="AIK3" s="24"/>
      <c r="AIL3" s="24"/>
      <c r="AIM3" s="24"/>
      <c r="AIN3" s="24"/>
      <c r="AIO3" s="24"/>
      <c r="AIP3" s="24"/>
      <c r="AIQ3" s="24"/>
      <c r="AIR3" s="24"/>
      <c r="AIS3" s="24"/>
      <c r="AIT3" s="24"/>
      <c r="AIU3" s="24"/>
      <c r="AIV3" s="24"/>
      <c r="AIW3" s="24"/>
      <c r="AIX3" s="24"/>
      <c r="AIY3" s="24"/>
      <c r="AIZ3" s="24"/>
      <c r="AJA3" s="24"/>
      <c r="AJB3" s="24"/>
      <c r="AJC3" s="24"/>
      <c r="AJD3" s="24"/>
      <c r="AJE3" s="24"/>
      <c r="AJF3" s="24"/>
      <c r="AJG3" s="24"/>
      <c r="AJH3" s="24"/>
      <c r="AJI3" s="24"/>
      <c r="AJJ3" s="24"/>
      <c r="AJK3" s="24"/>
      <c r="AJL3" s="24"/>
      <c r="AJM3" s="24"/>
      <c r="AJN3" s="24"/>
      <c r="AJO3" s="24"/>
      <c r="AJP3" s="24"/>
      <c r="AJQ3" s="24"/>
      <c r="AJR3" s="24"/>
      <c r="AJS3" s="24"/>
      <c r="AJT3" s="24"/>
      <c r="AJU3" s="24"/>
      <c r="AJV3" s="24"/>
      <c r="AJW3" s="24"/>
      <c r="AJX3" s="24"/>
      <c r="AJY3" s="24"/>
      <c r="AJZ3" s="24"/>
      <c r="AKA3" s="24"/>
      <c r="AKB3" s="24"/>
      <c r="AKC3" s="24"/>
      <c r="AKD3" s="24"/>
      <c r="AKE3" s="24"/>
      <c r="AKF3" s="24"/>
      <c r="AKG3" s="24"/>
      <c r="AKH3" s="24"/>
      <c r="AKI3" s="24"/>
      <c r="AKJ3" s="24"/>
      <c r="AKK3" s="24"/>
      <c r="AKL3" s="24"/>
      <c r="AKM3" s="24"/>
      <c r="AKN3" s="24"/>
      <c r="AKO3" s="24"/>
      <c r="AKP3" s="24"/>
      <c r="AKQ3" s="24"/>
      <c r="AKR3" s="24"/>
      <c r="AKS3" s="24"/>
      <c r="AKT3" s="24"/>
      <c r="AKU3" s="24"/>
      <c r="AKV3" s="24"/>
      <c r="AKW3" s="24"/>
      <c r="AKX3" s="24"/>
      <c r="AKY3" s="24"/>
      <c r="AKZ3" s="24"/>
      <c r="ALA3" s="24"/>
      <c r="ALB3" s="24"/>
      <c r="ALC3" s="24"/>
      <c r="ALD3" s="24"/>
      <c r="ALE3" s="24"/>
      <c r="ALF3" s="24"/>
      <c r="ALG3" s="24"/>
      <c r="ALH3" s="24"/>
      <c r="ALI3" s="24"/>
      <c r="ALJ3" s="24"/>
      <c r="ALK3" s="24"/>
      <c r="ALL3" s="24"/>
      <c r="ALM3" s="24"/>
      <c r="ALN3" s="24"/>
      <c r="ALO3" s="24"/>
      <c r="ALP3" s="24"/>
      <c r="ALQ3" s="24"/>
      <c r="ALR3" s="24"/>
      <c r="ALS3" s="24"/>
      <c r="ALT3" s="24"/>
      <c r="ALU3" s="24"/>
      <c r="ALV3" s="24"/>
      <c r="ALW3" s="24"/>
      <c r="ALX3" s="24"/>
      <c r="ALY3" s="24"/>
      <c r="ALZ3" s="24"/>
      <c r="AMA3" s="24"/>
      <c r="AMB3" s="24"/>
      <c r="AMC3" s="24"/>
      <c r="AMD3" s="24"/>
      <c r="AME3" s="24"/>
      <c r="AMF3" s="24"/>
      <c r="AMG3" s="24"/>
      <c r="AMH3" s="24"/>
      <c r="AMI3" s="24"/>
    </row>
    <row r="4" spans="1:1023">
      <c r="A4" s="16">
        <v>1</v>
      </c>
      <c r="B4" s="17" t="s">
        <v>20</v>
      </c>
      <c r="C4" s="1185">
        <v>0</v>
      </c>
      <c r="D4" s="1186">
        <v>0</v>
      </c>
      <c r="E4" s="1187">
        <v>1.6106909999999999E-2</v>
      </c>
      <c r="F4" s="1188">
        <v>0</v>
      </c>
      <c r="G4" s="1189">
        <v>0</v>
      </c>
      <c r="H4" s="1190">
        <v>0</v>
      </c>
      <c r="I4" s="1191">
        <v>0</v>
      </c>
      <c r="J4" s="1192">
        <v>1.6106909999999999E-2</v>
      </c>
      <c r="K4" s="1193">
        <v>0</v>
      </c>
    </row>
    <row r="5" spans="1:1023">
      <c r="A5" s="16">
        <v>2</v>
      </c>
      <c r="B5" s="18" t="s">
        <v>21</v>
      </c>
      <c r="C5" s="1095">
        <v>7.3547950899999996</v>
      </c>
      <c r="D5" s="1096">
        <v>0</v>
      </c>
      <c r="E5" s="1097">
        <v>7.6824174000000003</v>
      </c>
      <c r="F5" s="1098">
        <v>0</v>
      </c>
      <c r="G5" s="1099">
        <v>0</v>
      </c>
      <c r="H5" s="1100">
        <v>0</v>
      </c>
      <c r="I5" s="1101">
        <v>0</v>
      </c>
      <c r="J5" s="1102">
        <v>15.037212500000001</v>
      </c>
      <c r="K5" s="1103">
        <v>0</v>
      </c>
    </row>
    <row r="6" spans="1:1023">
      <c r="A6" s="16">
        <v>3</v>
      </c>
      <c r="B6" s="17" t="s">
        <v>22</v>
      </c>
      <c r="C6" s="1221">
        <v>1.7443409999999999E-2</v>
      </c>
      <c r="D6" s="1222">
        <v>0</v>
      </c>
      <c r="E6" s="1223">
        <v>2.5726679999999998E-2</v>
      </c>
      <c r="F6" s="1224">
        <v>0</v>
      </c>
      <c r="G6" s="1225">
        <v>0</v>
      </c>
      <c r="H6" s="1226">
        <v>0</v>
      </c>
      <c r="I6" s="1227">
        <v>0</v>
      </c>
      <c r="J6" s="1228">
        <v>4.3170090000000001E-2</v>
      </c>
      <c r="K6" s="1229">
        <v>0</v>
      </c>
    </row>
    <row r="7" spans="1:1023">
      <c r="A7" s="16">
        <v>4</v>
      </c>
      <c r="B7" s="18" t="s">
        <v>23</v>
      </c>
      <c r="C7" s="1320">
        <v>6.6886319999999999E-2</v>
      </c>
      <c r="D7" s="1321">
        <v>0</v>
      </c>
      <c r="E7" s="1322">
        <v>5.0697916300000001</v>
      </c>
      <c r="F7" s="1323">
        <v>0</v>
      </c>
      <c r="G7" s="1324">
        <v>0</v>
      </c>
      <c r="H7" s="1325">
        <v>0</v>
      </c>
      <c r="I7" s="1326">
        <v>0</v>
      </c>
      <c r="J7" s="1327">
        <v>5.1366779500000002</v>
      </c>
      <c r="K7" s="1328">
        <v>0</v>
      </c>
    </row>
    <row r="8" spans="1:1023">
      <c r="A8" s="16">
        <v>5</v>
      </c>
      <c r="B8" s="18" t="s">
        <v>24</v>
      </c>
      <c r="C8" s="1329">
        <v>0.53575602</v>
      </c>
      <c r="D8" s="1330">
        <v>0</v>
      </c>
      <c r="E8" s="1331">
        <v>17.409815550000001</v>
      </c>
      <c r="F8" s="1332">
        <v>0</v>
      </c>
      <c r="G8" s="1333">
        <v>0</v>
      </c>
      <c r="H8" s="1334">
        <v>0</v>
      </c>
      <c r="I8" s="1335">
        <v>0</v>
      </c>
      <c r="J8" s="1336">
        <v>17.945571560000001</v>
      </c>
      <c r="K8" s="1337">
        <v>0</v>
      </c>
    </row>
    <row r="9" spans="1:1023">
      <c r="A9" s="16">
        <v>6</v>
      </c>
      <c r="B9" s="18" t="s">
        <v>25</v>
      </c>
      <c r="C9" s="1167">
        <v>1.99556E-3</v>
      </c>
      <c r="D9" s="1168">
        <v>0</v>
      </c>
      <c r="E9" s="1169">
        <v>3.54557944</v>
      </c>
      <c r="F9" s="1170">
        <v>0</v>
      </c>
      <c r="G9" s="1171">
        <v>0</v>
      </c>
      <c r="H9" s="1172">
        <v>0</v>
      </c>
      <c r="I9" s="1173">
        <v>0</v>
      </c>
      <c r="J9" s="1174">
        <v>3.5475750000000001</v>
      </c>
      <c r="K9" s="1175">
        <v>0</v>
      </c>
    </row>
    <row r="10" spans="1:1023">
      <c r="A10" s="16">
        <v>7</v>
      </c>
      <c r="B10" s="18" t="s">
        <v>26</v>
      </c>
      <c r="C10" s="1140">
        <v>0.35345758999999999</v>
      </c>
      <c r="D10" s="1141">
        <v>0</v>
      </c>
      <c r="E10" s="1142">
        <v>5.4441192200000001</v>
      </c>
      <c r="F10" s="1143">
        <v>0</v>
      </c>
      <c r="G10" s="1144">
        <v>0</v>
      </c>
      <c r="H10" s="1145">
        <v>0</v>
      </c>
      <c r="I10" s="1146">
        <v>0</v>
      </c>
      <c r="J10" s="1147">
        <v>5.7975768099999998</v>
      </c>
      <c r="K10" s="1148">
        <v>0</v>
      </c>
    </row>
    <row r="11" spans="1:1023">
      <c r="A11" s="16">
        <v>8</v>
      </c>
      <c r="B11" s="17" t="s">
        <v>27</v>
      </c>
      <c r="C11" s="1230">
        <v>1.1505970000000001E-2</v>
      </c>
      <c r="D11" s="1231">
        <v>0</v>
      </c>
      <c r="E11" s="1232">
        <v>0.1265549</v>
      </c>
      <c r="F11" s="1233">
        <v>0</v>
      </c>
      <c r="G11" s="1234">
        <v>0</v>
      </c>
      <c r="H11" s="1235">
        <v>0</v>
      </c>
      <c r="I11" s="1236">
        <v>0</v>
      </c>
      <c r="J11" s="1237">
        <v>0.13806087</v>
      </c>
      <c r="K11" s="1238">
        <v>0</v>
      </c>
    </row>
    <row r="12" spans="1:1023">
      <c r="A12" s="16">
        <v>9</v>
      </c>
      <c r="B12" s="17" t="s">
        <v>28</v>
      </c>
      <c r="C12" s="1392">
        <v>1.0132100000000001E-3</v>
      </c>
      <c r="D12" s="1393">
        <v>0</v>
      </c>
      <c r="E12" s="1394">
        <v>2.2812700000000002E-3</v>
      </c>
      <c r="F12" s="1395">
        <v>0</v>
      </c>
      <c r="G12" s="1396">
        <v>0</v>
      </c>
      <c r="H12" s="1397">
        <v>0</v>
      </c>
      <c r="I12" s="1398">
        <v>0</v>
      </c>
      <c r="J12" s="1399">
        <v>3.2944799999999998E-3</v>
      </c>
      <c r="K12" s="1400">
        <v>0</v>
      </c>
    </row>
    <row r="13" spans="1:1023">
      <c r="A13" s="16">
        <v>10</v>
      </c>
      <c r="B13" s="18" t="s">
        <v>29</v>
      </c>
      <c r="C13" s="1086">
        <v>0.98017304999999999</v>
      </c>
      <c r="D13" s="1087">
        <v>0</v>
      </c>
      <c r="E13" s="1088">
        <v>1.6354955600000001</v>
      </c>
      <c r="F13" s="1089">
        <v>0</v>
      </c>
      <c r="G13" s="1090">
        <v>0</v>
      </c>
      <c r="H13" s="1091">
        <v>0</v>
      </c>
      <c r="I13" s="1092">
        <v>0</v>
      </c>
      <c r="J13" s="1093">
        <v>2.6156686100000002</v>
      </c>
      <c r="K13" s="1094">
        <v>0</v>
      </c>
    </row>
    <row r="14" spans="1:1023">
      <c r="A14" s="16">
        <v>11</v>
      </c>
      <c r="B14" s="18" t="s">
        <v>30</v>
      </c>
      <c r="C14" s="1374">
        <v>6.8373338300000004</v>
      </c>
      <c r="D14" s="1375">
        <v>0</v>
      </c>
      <c r="E14" s="1376">
        <v>114.98196021</v>
      </c>
      <c r="F14" s="1377">
        <v>0</v>
      </c>
      <c r="G14" s="1378">
        <v>0</v>
      </c>
      <c r="H14" s="1379">
        <v>0</v>
      </c>
      <c r="I14" s="1380">
        <v>0</v>
      </c>
      <c r="J14" s="1381">
        <v>121.81929404</v>
      </c>
      <c r="K14" s="1382">
        <v>0</v>
      </c>
    </row>
    <row r="15" spans="1:1023">
      <c r="A15" s="16">
        <v>12</v>
      </c>
      <c r="B15" s="18" t="s">
        <v>31</v>
      </c>
      <c r="C15" s="1176">
        <v>0.74256999999999995</v>
      </c>
      <c r="D15" s="1177">
        <v>0</v>
      </c>
      <c r="E15" s="1178">
        <v>23.402104909999998</v>
      </c>
      <c r="F15" s="1179">
        <v>0</v>
      </c>
      <c r="G15" s="1180">
        <v>0</v>
      </c>
      <c r="H15" s="1181">
        <v>0</v>
      </c>
      <c r="I15" s="1182">
        <v>0</v>
      </c>
      <c r="J15" s="1183">
        <v>24.144674899999998</v>
      </c>
      <c r="K15" s="1184">
        <v>0</v>
      </c>
    </row>
    <row r="16" spans="1:1023">
      <c r="A16" s="16">
        <v>13</v>
      </c>
      <c r="B16" s="18" t="s">
        <v>32</v>
      </c>
      <c r="C16" s="1284">
        <v>0.42206603999999998</v>
      </c>
      <c r="D16" s="1285">
        <v>0</v>
      </c>
      <c r="E16" s="1286">
        <v>1.33792629</v>
      </c>
      <c r="F16" s="1287">
        <v>0</v>
      </c>
      <c r="G16" s="1288">
        <v>0</v>
      </c>
      <c r="H16" s="1289">
        <v>0</v>
      </c>
      <c r="I16" s="1290">
        <v>0</v>
      </c>
      <c r="J16" s="1291">
        <v>1.75999233</v>
      </c>
      <c r="K16" s="1292">
        <v>0</v>
      </c>
    </row>
    <row r="17" spans="1:11">
      <c r="A17" s="16">
        <v>14</v>
      </c>
      <c r="B17" s="18" t="s">
        <v>33</v>
      </c>
      <c r="C17" s="1212">
        <v>0.40005840999999998</v>
      </c>
      <c r="D17" s="1213">
        <v>0</v>
      </c>
      <c r="E17" s="1214">
        <v>4.2106629900000003</v>
      </c>
      <c r="F17" s="1215">
        <v>0</v>
      </c>
      <c r="G17" s="1216">
        <v>0</v>
      </c>
      <c r="H17" s="1217">
        <v>0</v>
      </c>
      <c r="I17" s="1218">
        <v>0</v>
      </c>
      <c r="J17" s="1219">
        <v>4.6107214000000001</v>
      </c>
      <c r="K17" s="1220">
        <v>0</v>
      </c>
    </row>
    <row r="18" spans="1:11">
      <c r="A18" s="16">
        <v>15</v>
      </c>
      <c r="B18" s="18" t="s">
        <v>34</v>
      </c>
      <c r="C18" s="1302">
        <v>0.99746309</v>
      </c>
      <c r="D18" s="1303">
        <v>0</v>
      </c>
      <c r="E18" s="1304">
        <v>32.296076399999997</v>
      </c>
      <c r="F18" s="1305">
        <v>0</v>
      </c>
      <c r="G18" s="1306">
        <v>0</v>
      </c>
      <c r="H18" s="1307">
        <v>0</v>
      </c>
      <c r="I18" s="1308">
        <v>0</v>
      </c>
      <c r="J18" s="1309">
        <v>33.293539490000001</v>
      </c>
      <c r="K18" s="1310">
        <v>0</v>
      </c>
    </row>
    <row r="19" spans="1:11">
      <c r="A19" s="16">
        <v>16</v>
      </c>
      <c r="B19" s="18" t="s">
        <v>35</v>
      </c>
      <c r="C19" s="1248">
        <v>17.548287819999999</v>
      </c>
      <c r="D19" s="1249">
        <v>0</v>
      </c>
      <c r="E19" s="1250">
        <v>42.165449180000003</v>
      </c>
      <c r="F19" s="1251">
        <v>0</v>
      </c>
      <c r="G19" s="1252">
        <v>0</v>
      </c>
      <c r="H19" s="1253">
        <v>0</v>
      </c>
      <c r="I19" s="1254">
        <v>0</v>
      </c>
      <c r="J19" s="1255">
        <v>59.713736990000001</v>
      </c>
      <c r="K19" s="1256">
        <v>0</v>
      </c>
    </row>
    <row r="20" spans="1:11">
      <c r="A20" s="16">
        <v>17</v>
      </c>
      <c r="B20" s="18" t="s">
        <v>36</v>
      </c>
      <c r="C20" s="1356">
        <v>0.24696014999999999</v>
      </c>
      <c r="D20" s="1357">
        <v>0</v>
      </c>
      <c r="E20" s="1358">
        <v>5.6484166499999997</v>
      </c>
      <c r="F20" s="1359">
        <v>0</v>
      </c>
      <c r="G20" s="1360">
        <v>0</v>
      </c>
      <c r="H20" s="1361">
        <v>0</v>
      </c>
      <c r="I20" s="1362">
        <v>0</v>
      </c>
      <c r="J20" s="1363">
        <v>5.8953768000000002</v>
      </c>
      <c r="K20" s="1364">
        <v>0</v>
      </c>
    </row>
    <row r="21" spans="1:11">
      <c r="A21" s="16">
        <v>18</v>
      </c>
      <c r="B21" s="17" t="s">
        <v>37</v>
      </c>
      <c r="C21" s="1311">
        <v>0</v>
      </c>
      <c r="D21" s="1312">
        <v>0</v>
      </c>
      <c r="E21" s="1313">
        <v>1.0094000000000001E-4</v>
      </c>
      <c r="F21" s="1314">
        <v>0</v>
      </c>
      <c r="G21" s="1315">
        <v>0</v>
      </c>
      <c r="H21" s="1316">
        <v>0</v>
      </c>
      <c r="I21" s="1317">
        <v>0</v>
      </c>
      <c r="J21" s="1318">
        <v>1.0094000000000001E-4</v>
      </c>
      <c r="K21" s="1319">
        <v>0</v>
      </c>
    </row>
    <row r="22" spans="1:11">
      <c r="A22" s="16">
        <v>19</v>
      </c>
      <c r="B22" s="18" t="s">
        <v>38</v>
      </c>
      <c r="C22" s="1275">
        <v>0.24977916999999999</v>
      </c>
      <c r="D22" s="1276">
        <v>0</v>
      </c>
      <c r="E22" s="1277">
        <v>13.01972014</v>
      </c>
      <c r="F22" s="1278">
        <v>0</v>
      </c>
      <c r="G22" s="1279">
        <v>0</v>
      </c>
      <c r="H22" s="1280">
        <v>0</v>
      </c>
      <c r="I22" s="1281">
        <v>0</v>
      </c>
      <c r="J22" s="1282">
        <v>13.26949931</v>
      </c>
      <c r="K22" s="1283">
        <v>0</v>
      </c>
    </row>
    <row r="23" spans="1:11">
      <c r="A23" s="16">
        <v>20</v>
      </c>
      <c r="B23" s="18" t="s">
        <v>39</v>
      </c>
      <c r="C23" s="1383">
        <v>2927.6578299799999</v>
      </c>
      <c r="D23" s="1384">
        <v>0</v>
      </c>
      <c r="E23" s="1385">
        <v>820.74462759999994</v>
      </c>
      <c r="F23" s="1386">
        <v>0</v>
      </c>
      <c r="G23" s="1387">
        <v>0</v>
      </c>
      <c r="H23" s="1388">
        <v>0</v>
      </c>
      <c r="I23" s="1389">
        <v>0</v>
      </c>
      <c r="J23" s="1390">
        <v>3748.40245757</v>
      </c>
      <c r="K23" s="1391">
        <v>0</v>
      </c>
    </row>
    <row r="24" spans="1:11">
      <c r="A24" s="16">
        <v>21</v>
      </c>
      <c r="B24" s="17" t="s">
        <v>40</v>
      </c>
      <c r="C24" s="1239">
        <v>9.2205E-4</v>
      </c>
      <c r="D24" s="1240">
        <v>0</v>
      </c>
      <c r="E24" s="1241">
        <v>5.940032E-2</v>
      </c>
      <c r="F24" s="1242">
        <v>0</v>
      </c>
      <c r="G24" s="1243">
        <v>0</v>
      </c>
      <c r="H24" s="1244">
        <v>0</v>
      </c>
      <c r="I24" s="1245">
        <v>0</v>
      </c>
      <c r="J24" s="1246">
        <v>6.032237E-2</v>
      </c>
      <c r="K24" s="1247">
        <v>0</v>
      </c>
    </row>
    <row r="25" spans="1:11">
      <c r="A25" s="16">
        <v>22</v>
      </c>
      <c r="B25" s="18" t="s">
        <v>41</v>
      </c>
      <c r="C25" s="1257">
        <v>2.2232799999999998E-3</v>
      </c>
      <c r="D25" s="1258">
        <v>0</v>
      </c>
      <c r="E25" s="1259">
        <v>4.5482700000000001E-2</v>
      </c>
      <c r="F25" s="1260">
        <v>0</v>
      </c>
      <c r="G25" s="1261">
        <v>0</v>
      </c>
      <c r="H25" s="1262">
        <v>0</v>
      </c>
      <c r="I25" s="1263">
        <v>0</v>
      </c>
      <c r="J25" s="1264">
        <v>4.770597E-2</v>
      </c>
      <c r="K25" s="1265">
        <v>0</v>
      </c>
    </row>
    <row r="26" spans="1:11">
      <c r="A26" s="16">
        <v>23</v>
      </c>
      <c r="B26" s="17" t="s">
        <v>42</v>
      </c>
      <c r="C26" s="1410">
        <v>4.7706000000000002E-4</v>
      </c>
      <c r="D26" s="1411">
        <v>0</v>
      </c>
      <c r="E26" s="1412">
        <v>1.0059E-4</v>
      </c>
      <c r="F26" s="1413">
        <v>0</v>
      </c>
      <c r="G26" s="1414">
        <v>0</v>
      </c>
      <c r="H26" s="1415">
        <v>0</v>
      </c>
      <c r="I26" s="1416">
        <v>0</v>
      </c>
      <c r="J26" s="1417">
        <v>5.7764999999999997E-4</v>
      </c>
      <c r="K26" s="1418">
        <v>0</v>
      </c>
    </row>
    <row r="27" spans="1:11">
      <c r="A27" s="16">
        <v>24</v>
      </c>
      <c r="B27" s="17" t="s">
        <v>43</v>
      </c>
      <c r="C27" s="1113">
        <v>1.0281400000000001E-3</v>
      </c>
      <c r="D27" s="1114">
        <v>0</v>
      </c>
      <c r="E27" s="1115">
        <v>0.12669141</v>
      </c>
      <c r="F27" s="1116">
        <v>0</v>
      </c>
      <c r="G27" s="1117">
        <v>0</v>
      </c>
      <c r="H27" s="1118">
        <v>0</v>
      </c>
      <c r="I27" s="1119">
        <v>0</v>
      </c>
      <c r="J27" s="1120">
        <v>0.12771954999999999</v>
      </c>
      <c r="K27" s="1121">
        <v>0</v>
      </c>
    </row>
    <row r="28" spans="1:11">
      <c r="A28" s="16">
        <v>25</v>
      </c>
      <c r="B28" s="18" t="s">
        <v>44</v>
      </c>
      <c r="C28" s="1203">
        <v>23.060573300000001</v>
      </c>
      <c r="D28" s="1204">
        <v>0</v>
      </c>
      <c r="E28" s="1205">
        <v>57.236269630000002</v>
      </c>
      <c r="F28" s="1206">
        <v>0</v>
      </c>
      <c r="G28" s="1207">
        <v>0</v>
      </c>
      <c r="H28" s="1208">
        <v>0</v>
      </c>
      <c r="I28" s="1209">
        <v>0</v>
      </c>
      <c r="J28" s="1210">
        <v>80.296842929999997</v>
      </c>
      <c r="K28" s="1211">
        <v>0</v>
      </c>
    </row>
    <row r="29" spans="1:11">
      <c r="A29" s="16">
        <v>26</v>
      </c>
      <c r="B29" s="18" t="s">
        <v>45</v>
      </c>
      <c r="C29" s="1104">
        <v>1.27419196</v>
      </c>
      <c r="D29" s="1105">
        <v>0</v>
      </c>
      <c r="E29" s="1106">
        <v>30.44139861</v>
      </c>
      <c r="F29" s="1107">
        <v>0</v>
      </c>
      <c r="G29" s="1108">
        <v>0</v>
      </c>
      <c r="H29" s="1109">
        <v>0</v>
      </c>
      <c r="I29" s="1110">
        <v>0</v>
      </c>
      <c r="J29" s="1111">
        <v>31.71559057</v>
      </c>
      <c r="K29" s="1112">
        <v>0</v>
      </c>
    </row>
    <row r="30" spans="1:11">
      <c r="A30" s="16">
        <v>27</v>
      </c>
      <c r="B30" s="18" t="s">
        <v>46</v>
      </c>
      <c r="C30" s="1158">
        <v>8.0358982799999996</v>
      </c>
      <c r="D30" s="1159">
        <v>0</v>
      </c>
      <c r="E30" s="1160">
        <v>78.35842783999999</v>
      </c>
      <c r="F30" s="1161">
        <v>0</v>
      </c>
      <c r="G30" s="1162">
        <v>0</v>
      </c>
      <c r="H30" s="1163">
        <v>0</v>
      </c>
      <c r="I30" s="1164">
        <v>0</v>
      </c>
      <c r="J30" s="1165">
        <v>86.394326120000002</v>
      </c>
      <c r="K30" s="1166">
        <v>0</v>
      </c>
    </row>
    <row r="31" spans="1:11">
      <c r="A31" s="16">
        <v>28</v>
      </c>
      <c r="B31" s="18" t="s">
        <v>47</v>
      </c>
      <c r="C31" s="1266">
        <v>3.2234299999999998E-3</v>
      </c>
      <c r="D31" s="1267">
        <v>0</v>
      </c>
      <c r="E31" s="1268">
        <v>1.2195756</v>
      </c>
      <c r="F31" s="1269">
        <v>0</v>
      </c>
      <c r="G31" s="1270">
        <v>0</v>
      </c>
      <c r="H31" s="1271">
        <v>0</v>
      </c>
      <c r="I31" s="1272">
        <v>0</v>
      </c>
      <c r="J31" s="1273">
        <v>1.22279903</v>
      </c>
      <c r="K31" s="1274">
        <v>0</v>
      </c>
    </row>
    <row r="32" spans="1:11">
      <c r="A32" s="16">
        <v>29</v>
      </c>
      <c r="B32" s="18" t="s">
        <v>48</v>
      </c>
      <c r="C32" s="1293">
        <v>0.78985985000000003</v>
      </c>
      <c r="D32" s="1294">
        <v>0</v>
      </c>
      <c r="E32" s="1295">
        <v>37.939758550000001</v>
      </c>
      <c r="F32" s="1296">
        <v>0</v>
      </c>
      <c r="G32" s="1297">
        <v>0</v>
      </c>
      <c r="H32" s="1298">
        <v>0</v>
      </c>
      <c r="I32" s="1299">
        <v>0</v>
      </c>
      <c r="J32" s="1300">
        <v>38.7296184</v>
      </c>
      <c r="K32" s="1301">
        <v>0</v>
      </c>
    </row>
    <row r="33" spans="1:14">
      <c r="A33" s="16">
        <v>30</v>
      </c>
      <c r="B33" s="18" t="s">
        <v>49</v>
      </c>
      <c r="C33" s="1131">
        <v>0.76461884999999996</v>
      </c>
      <c r="D33" s="1132">
        <v>0</v>
      </c>
      <c r="E33" s="1133">
        <v>11.85476828</v>
      </c>
      <c r="F33" s="1134">
        <v>0</v>
      </c>
      <c r="G33" s="1135">
        <v>0</v>
      </c>
      <c r="H33" s="1136">
        <v>0</v>
      </c>
      <c r="I33" s="1137">
        <v>0</v>
      </c>
      <c r="J33" s="1138">
        <v>12.619387140000001</v>
      </c>
      <c r="K33" s="1139">
        <v>0</v>
      </c>
    </row>
    <row r="34" spans="1:14">
      <c r="A34" s="16">
        <v>31</v>
      </c>
      <c r="B34" s="17" t="s">
        <v>50</v>
      </c>
      <c r="C34" s="1194">
        <v>3.0416999999999998E-4</v>
      </c>
      <c r="D34" s="1195">
        <v>0</v>
      </c>
      <c r="E34" s="1196">
        <v>1.658082E-2</v>
      </c>
      <c r="F34" s="1197">
        <v>0</v>
      </c>
      <c r="G34" s="1198">
        <v>0</v>
      </c>
      <c r="H34" s="1199">
        <v>0</v>
      </c>
      <c r="I34" s="1200">
        <v>0</v>
      </c>
      <c r="J34" s="1201">
        <v>1.6884980000000001E-2</v>
      </c>
      <c r="K34" s="1202">
        <v>0</v>
      </c>
    </row>
    <row r="35" spans="1:14">
      <c r="A35" s="16">
        <v>32</v>
      </c>
      <c r="B35" s="18" t="s">
        <v>51</v>
      </c>
      <c r="C35" s="1365">
        <v>65.626437480000007</v>
      </c>
      <c r="D35" s="1366">
        <v>0</v>
      </c>
      <c r="E35" s="1367">
        <v>71.419420059999993</v>
      </c>
      <c r="F35" s="1368">
        <v>0</v>
      </c>
      <c r="G35" s="1369">
        <v>0</v>
      </c>
      <c r="H35" s="1370">
        <v>0</v>
      </c>
      <c r="I35" s="1371">
        <v>0</v>
      </c>
      <c r="J35" s="1372">
        <v>137.04585753999999</v>
      </c>
      <c r="K35" s="1373">
        <v>0</v>
      </c>
    </row>
    <row r="36" spans="1:14">
      <c r="A36" s="16">
        <v>33</v>
      </c>
      <c r="B36" s="18" t="s">
        <v>52</v>
      </c>
      <c r="C36" s="1149">
        <v>5.3392335600000003</v>
      </c>
      <c r="D36" s="1150">
        <v>0</v>
      </c>
      <c r="E36" s="1151">
        <v>22.60492374</v>
      </c>
      <c r="F36" s="1152">
        <v>0</v>
      </c>
      <c r="G36" s="1153">
        <v>0</v>
      </c>
      <c r="H36" s="1154">
        <v>0</v>
      </c>
      <c r="I36" s="1155">
        <v>0</v>
      </c>
      <c r="J36" s="1156">
        <v>27.944157300000001</v>
      </c>
      <c r="K36" s="1157">
        <v>0</v>
      </c>
    </row>
    <row r="37" spans="1:14">
      <c r="A37" s="16">
        <v>34</v>
      </c>
      <c r="B37" s="18" t="s">
        <v>53</v>
      </c>
      <c r="C37" s="1338">
        <v>4.2021000000000002E-4</v>
      </c>
      <c r="D37" s="1339">
        <v>0</v>
      </c>
      <c r="E37" s="1340">
        <v>2.7711920000000001E-2</v>
      </c>
      <c r="F37" s="1341">
        <v>0</v>
      </c>
      <c r="G37" s="1342">
        <v>0</v>
      </c>
      <c r="H37" s="1343">
        <v>0</v>
      </c>
      <c r="I37" s="1344">
        <v>0</v>
      </c>
      <c r="J37" s="1345">
        <v>2.813212E-2</v>
      </c>
      <c r="K37" s="1346">
        <v>0</v>
      </c>
    </row>
    <row r="38" spans="1:14">
      <c r="A38" s="16">
        <v>35</v>
      </c>
      <c r="B38" s="18" t="s">
        <v>54</v>
      </c>
      <c r="C38" s="1401">
        <v>4.9795399400000004</v>
      </c>
      <c r="D38" s="1402">
        <v>0</v>
      </c>
      <c r="E38" s="1403">
        <v>94.141497189999995</v>
      </c>
      <c r="F38" s="1404">
        <v>0</v>
      </c>
      <c r="G38" s="1405">
        <v>0</v>
      </c>
      <c r="H38" s="1406">
        <v>0</v>
      </c>
      <c r="I38" s="1407">
        <v>0</v>
      </c>
      <c r="J38" s="1408">
        <v>99.121037130000005</v>
      </c>
      <c r="K38" s="1409">
        <v>0</v>
      </c>
    </row>
    <row r="39" spans="1:14">
      <c r="A39" s="16">
        <v>36</v>
      </c>
      <c r="B39" s="18" t="s">
        <v>55</v>
      </c>
      <c r="C39" s="1122">
        <v>0.17744882000000001</v>
      </c>
      <c r="D39" s="1123">
        <v>0</v>
      </c>
      <c r="E39" s="1124">
        <v>2.9575882099999999</v>
      </c>
      <c r="F39" s="1125">
        <v>0</v>
      </c>
      <c r="G39" s="1126">
        <v>0</v>
      </c>
      <c r="H39" s="1127">
        <v>0</v>
      </c>
      <c r="I39" s="1128">
        <v>0</v>
      </c>
      <c r="J39" s="1129">
        <v>3.1350370399999998</v>
      </c>
      <c r="K39" s="1130">
        <v>0</v>
      </c>
    </row>
    <row r="40" spans="1:14">
      <c r="A40" s="16">
        <v>37</v>
      </c>
      <c r="B40" s="18" t="s">
        <v>56</v>
      </c>
      <c r="C40" s="1347">
        <v>110.67583365</v>
      </c>
      <c r="D40" s="1348">
        <v>0</v>
      </c>
      <c r="E40" s="1349">
        <v>64.859319360000001</v>
      </c>
      <c r="F40" s="1350">
        <v>0</v>
      </c>
      <c r="G40" s="1351">
        <v>0</v>
      </c>
      <c r="H40" s="1352">
        <v>0</v>
      </c>
      <c r="I40" s="1353">
        <v>0</v>
      </c>
      <c r="J40" s="1354">
        <v>175.53515300999999</v>
      </c>
      <c r="K40" s="1355">
        <v>0</v>
      </c>
    </row>
    <row r="41" spans="1:14">
      <c r="A41" s="1437" t="s">
        <v>18</v>
      </c>
      <c r="B41" s="1438" t="s">
        <v>18</v>
      </c>
      <c r="C41" s="1419">
        <v>3185.1576087100002</v>
      </c>
      <c r="D41" s="1420">
        <v>0</v>
      </c>
      <c r="E41" s="1421">
        <v>1572.07384869</v>
      </c>
      <c r="F41" s="1422">
        <v>0</v>
      </c>
      <c r="G41" s="1423">
        <v>0</v>
      </c>
      <c r="H41" s="1424">
        <v>0</v>
      </c>
      <c r="I41" s="1425">
        <v>0</v>
      </c>
      <c r="J41" s="1426">
        <v>4757.2314574000002</v>
      </c>
      <c r="K41" s="1427">
        <v>0</v>
      </c>
    </row>
    <row r="42" spans="1:14">
      <c r="A42" s="15" t="s">
        <v>57</v>
      </c>
    </row>
    <row r="44" spans="1:14">
      <c r="C44" s="19"/>
    </row>
    <row r="45" spans="1:14">
      <c r="J45" s="20"/>
      <c r="N45" s="20"/>
    </row>
  </sheetData>
  <mergeCells count="3">
    <mergeCell ref="A1:K1"/>
    <mergeCell ref="A2:K2"/>
    <mergeCell ref="A41:B41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Statewise contribution to AAUM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Kanhu Charan Sahu</cp:lastModifiedBy>
  <dcterms:created xsi:type="dcterms:W3CDTF">2021-05-25T08:05:00Z</dcterms:created>
  <dcterms:modified xsi:type="dcterms:W3CDTF">2023-10-05T11:48:59Z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