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OneDrive - Bajaj Finserv Asset Management Limited\Desktop\Amit\NAV Reports\Half yearly Unaudited Financials\"/>
    </mc:Choice>
  </mc:AlternateContent>
  <xr:revisionPtr revIDLastSave="0" documentId="13_ncr:1_{8320F2DD-4AB8-4353-B1A9-3B057CFEB2FA}" xr6:coauthVersionLast="47" xr6:coauthVersionMax="47" xr10:uidLastSave="{00000000-0000-0000-0000-000000000000}"/>
  <bookViews>
    <workbookView xWindow="-110" yWindow="-110" windowWidth="19420" windowHeight="10300" xr2:uid="{1D512B9C-7FB6-411D-AF61-41C2B21DA4A4}"/>
  </bookViews>
  <sheets>
    <sheet name="HY financials" sheetId="1" r:id="rId1"/>
    <sheet name="Notes" sheetId="2" r:id="rId2"/>
    <sheet name="Annexure I" sheetId="3" r:id="rId3"/>
    <sheet name="Annexure II" sheetId="4" r:id="rId4"/>
  </sheets>
  <definedNames>
    <definedName name="_xlnm._FilterDatabase" localSheetId="2" hidden="1">'Annexure I'!$A$9:$H$25</definedName>
    <definedName name="_xlnm._FilterDatabase" localSheetId="1" hidden="1">Notes!#REF!</definedName>
    <definedName name="_xlnm.Print_Area" localSheetId="2">'Annexure I'!$B$1:$H$25</definedName>
    <definedName name="_xlnm.Print_Area" localSheetId="0">'HY financials'!$B$2:$K$134</definedName>
    <definedName name="_xlnm.Print_Area" localSheetId="1">Notes!$B$2:$L$73</definedName>
    <definedName name="_xlnm.Print_Titles" localSheetId="0">'HY financials'!$B:$E,'HY financials'!$2:$8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C4" i="2"/>
  <c r="C3" i="2"/>
  <c r="J63" i="1"/>
  <c r="I63" i="1"/>
  <c r="H63" i="1"/>
  <c r="G63" i="1"/>
  <c r="F63" i="1"/>
  <c r="J12" i="1"/>
  <c r="I12" i="1"/>
  <c r="H12" i="1"/>
  <c r="G12" i="1"/>
  <c r="F12" i="1"/>
</calcChain>
</file>

<file path=xl/sharedStrings.xml><?xml version="1.0" encoding="utf-8"?>
<sst xmlns="http://schemas.openxmlformats.org/spreadsheetml/2006/main" count="406" uniqueCount="174">
  <si>
    <t>BAJAJ FINSERV MUTUAL FUND</t>
  </si>
  <si>
    <t>Unaudited Half Yearly Financial Results for the period ended September 30, 2023</t>
  </si>
  <si>
    <t>[Pursuant to Regulation 59 of Securities and Exchange Board of India (Mutual Funds) Regulations, 1996]</t>
  </si>
  <si>
    <t>Sr no</t>
  </si>
  <si>
    <t>Particulars</t>
  </si>
  <si>
    <t>Unit capital at the beginning of the half year period</t>
  </si>
  <si>
    <t>[Rs. in Crores]</t>
  </si>
  <si>
    <t>**</t>
  </si>
  <si>
    <t>Unit capital at the end of the period</t>
  </si>
  <si>
    <t>Reserves &amp; surplus</t>
  </si>
  <si>
    <t>Total net assets at the beginning of the half year period</t>
  </si>
  <si>
    <t>Total net assets at the end of the period</t>
  </si>
  <si>
    <t>NAV at the beginning of the half year period (per unit) ^</t>
  </si>
  <si>
    <t>Regular Growth</t>
  </si>
  <si>
    <t>[Rs.]</t>
  </si>
  <si>
    <t>Regular IDCW</t>
  </si>
  <si>
    <t>Regular Daily IDCW</t>
  </si>
  <si>
    <t>Regular Fortnightly IDCW</t>
  </si>
  <si>
    <t>Regular Weekly IDCW</t>
  </si>
  <si>
    <t>Regular Monthly IDCW</t>
  </si>
  <si>
    <t>Direct Growth</t>
  </si>
  <si>
    <t>Direct IDCW</t>
  </si>
  <si>
    <t>Direct Daily IDCW</t>
  </si>
  <si>
    <t>Direct Fortnightly IDCW</t>
  </si>
  <si>
    <t>Direct Weekly IDCW</t>
  </si>
  <si>
    <t>Direct Monthly IDCW</t>
  </si>
  <si>
    <t>NAV at the end of the period (per unit) ^^</t>
  </si>
  <si>
    <t>Gross distribution (of income and capital) per unit during the half year</t>
  </si>
  <si>
    <t>Income</t>
  </si>
  <si>
    <t>Dividend</t>
  </si>
  <si>
    <t>Profit/ (loss) on sale/ redemption of investments (other than inter scheme transfer/ sale)</t>
  </si>
  <si>
    <t>Profit/ (loss) on inter scheme transfer/ sale of investments</t>
  </si>
  <si>
    <t>Other income ~</t>
  </si>
  <si>
    <t>Total income (5.1 to 5.5)</t>
  </si>
  <si>
    <t>Expenses</t>
  </si>
  <si>
    <t>Commission</t>
  </si>
  <si>
    <t>Other expenses #</t>
  </si>
  <si>
    <t>Management fees</t>
  </si>
  <si>
    <t>Trustee fees</t>
  </si>
  <si>
    <t>Total recurring expenses (including 6.1 and 6.2) @</t>
  </si>
  <si>
    <t>Percentage of management fees to daily net assets at plan level (Annualised)</t>
  </si>
  <si>
    <t>Regular Plan</t>
  </si>
  <si>
    <t>[%]</t>
  </si>
  <si>
    <t>Direct Plan</t>
  </si>
  <si>
    <t>Total recurring expenses as a percentage of daily net assets at plan level  (Annualised) @</t>
  </si>
  <si>
    <t>Scheme returns</t>
  </si>
  <si>
    <t>(a)</t>
  </si>
  <si>
    <t>Returns during the half year (absolute returns)</t>
  </si>
  <si>
    <t>N.A.</t>
  </si>
  <si>
    <t>Compounded annualised yield in case of schemes in existence for more than 1 year $</t>
  </si>
  <si>
    <t>(b)</t>
  </si>
  <si>
    <t>Last 1 year</t>
  </si>
  <si>
    <t>(c)</t>
  </si>
  <si>
    <t>Last 3 years</t>
  </si>
  <si>
    <t>(d)</t>
  </si>
  <si>
    <t>Last 5 years</t>
  </si>
  <si>
    <t>(e)</t>
  </si>
  <si>
    <t>Since launch of the Scheme</t>
  </si>
  <si>
    <t>Date of allotment</t>
  </si>
  <si>
    <t>Benchmark indices</t>
  </si>
  <si>
    <t>Nifty Liquid Index B-1</t>
  </si>
  <si>
    <t>Crisil Liquid Overnight Index</t>
  </si>
  <si>
    <t>Nifty Money Market Index B-I</t>
  </si>
  <si>
    <t>S&amp;P BSE 500 TRI</t>
  </si>
  <si>
    <t>Nifty 50 Arbitrage Index (TRI)</t>
  </si>
  <si>
    <t>Benchmark returns</t>
  </si>
  <si>
    <t>(i) Last 6 months</t>
  </si>
  <si>
    <t>(ii) Last 1 year</t>
  </si>
  <si>
    <t>(iii) Last 3 years</t>
  </si>
  <si>
    <t>(iv) Last 5 years</t>
  </si>
  <si>
    <t>(v) Since launch of the Scheme</t>
  </si>
  <si>
    <t>Provision for doubtful income/ debts</t>
  </si>
  <si>
    <t>Payments to associate/ group companies (if applicable)</t>
  </si>
  <si>
    <t>Refer notes 2(a), 2(b), 2(c), 2(d) &amp; 2(e) to unaudited half yearly financial results</t>
  </si>
  <si>
    <t>Investment made in associate/ group companies (if applicable)</t>
  </si>
  <si>
    <t>Refer note 3 to unaudited half yearly financial results</t>
  </si>
  <si>
    <t>** Scheme launched during the half year ended September 30, 2023, hence there are no opening balances and NAVs at the beginning of the half year period.</t>
  </si>
  <si>
    <t>^ The net asset value disclosed is the declared NAV on AMFI website.</t>
  </si>
  <si>
    <t>^^  NAVs at the end of the period are as on September 29, 2023 except for Bajaj Finserv Liquid Fund and Bajaj Finserv Overnight Fund, since September 30, 2023 was a non business days.</t>
  </si>
  <si>
    <t>~ Other income includes load income (net of GST).</t>
  </si>
  <si>
    <t>@ Total recurring expenses include management fees, GST on management fees and other expense.</t>
  </si>
  <si>
    <t>$ Values are less than Rs 0.005 Crores</t>
  </si>
  <si>
    <t>$$ Values are less than 0.005%</t>
  </si>
  <si>
    <t># Other expenses include the Brokerage and associated costs related to the purchase and sale of investments over and above the total expenses.</t>
  </si>
  <si>
    <t>N.A. - Not Applicable</t>
  </si>
  <si>
    <t xml:space="preserve"> * [ (+) (-) ] Not Applicable as schemes launched during the half year.</t>
  </si>
  <si>
    <t>$ For Schemes launched within 1 year, returns represents absolute return since launch of the Scheme/ Plan</t>
  </si>
  <si>
    <t>Returns for Bajaj Finserv Flexi Cap Fund and Bajaj Finserv Arbitrage Fund are computed on the basis of Navs of 29 September 2023</t>
  </si>
  <si>
    <t>Notes to unaudited half yearly financial results for the period ended September 30, 2023:</t>
  </si>
  <si>
    <t>There are no changes in the accounting policies during the half-year ended September 30, 2023.</t>
  </si>
  <si>
    <t>Details of transactions with associates in terms of Regulation 25(8):</t>
  </si>
  <si>
    <t>(a) Brokerage paid to associates/ related parties/ group companies of Sponsor/ AMC for the period of September 2023: Nil</t>
  </si>
  <si>
    <t>(b) Commission paid to associates/ related parties/ group companies of Sponsor/ AMC</t>
  </si>
  <si>
    <t>Name of associate/related parties/group companies of Sponsor/AMC</t>
  </si>
  <si>
    <t>Nature of Association / Nature of relation</t>
  </si>
  <si>
    <t>Period covered</t>
  </si>
  <si>
    <t>Business given</t>
  </si>
  <si>
    <t>Brokerage</t>
  </si>
  <si>
    <t>Rs. Crores</t>
  </si>
  <si>
    <t>% of total business received by the Fund</t>
  </si>
  <si>
    <t>% of total commission paid by the Fund</t>
  </si>
  <si>
    <t>Bajaj Financial Securities Limited</t>
  </si>
  <si>
    <t>Associate</t>
  </si>
  <si>
    <t>Apr-23 to Sep-23</t>
  </si>
  <si>
    <t>(c) Payments made to associates</t>
  </si>
  <si>
    <t>(in Rs. Cr.)</t>
  </si>
  <si>
    <t>Scheme</t>
  </si>
  <si>
    <t>Bajaj Finserv Mutual Fund Trustee Limited</t>
  </si>
  <si>
    <t>Bajaj Finserv Management Company Limited</t>
  </si>
  <si>
    <t>Management fees (Including GST)</t>
  </si>
  <si>
    <t>Bajaj Finserv Liquid Fund</t>
  </si>
  <si>
    <t>Bajaj Finserv Overnight Fund</t>
  </si>
  <si>
    <t>Bajaj Finserv Money Market Fund</t>
  </si>
  <si>
    <t>Bajaj Finserv Flexi Cap Fund</t>
  </si>
  <si>
    <t>Bajaj Finserv Arbitrage Fund</t>
  </si>
  <si>
    <t>$ Values are less than Rs 0.005 Cr.</t>
  </si>
  <si>
    <t>Payment made to associates are considered on a gross basis.</t>
  </si>
  <si>
    <t xml:space="preserve">(d) Subscription by the Schemes in the issues lead managed by associate companies/ subscription to any issue of equity or debt on private placement basis where the Sponsor </t>
  </si>
  <si>
    <t>or associate companies have acted as arranger or lead manager period under review: Nil</t>
  </si>
  <si>
    <t>(e) (i) Any underwriting obligations undertaken by the Schemes of the Mutual Funds with respect to issue of securities by Associate companies during the period : Nil</t>
  </si>
  <si>
    <t>(ii) Devolvement during the period : Nil</t>
  </si>
  <si>
    <t>Investments made in associate/ group companies:</t>
  </si>
  <si>
    <t>Name of associate entity</t>
  </si>
  <si>
    <t>Scheme name</t>
  </si>
  <si>
    <t>Security type</t>
  </si>
  <si>
    <t>Value of transaction (in Rs. Cr.)</t>
  </si>
  <si>
    <t>Bajaj Finance Limited</t>
  </si>
  <si>
    <t>Equity shares</t>
  </si>
  <si>
    <t>Investments made by the Schemes in associate/ group companies during the half year ended September 30, 2023 are in accordance with the investment objectives of the</t>
  </si>
  <si>
    <t>respective Schemes and in the normal course of the business.</t>
  </si>
  <si>
    <r>
      <t xml:space="preserve">Details of investments made in companies which have invested more than 5% of the net assets of a Scheme in terms of Regulation 25(11): </t>
    </r>
    <r>
      <rPr>
        <b/>
        <sz val="10"/>
        <color theme="1"/>
        <rFont val="Calibri"/>
        <family val="2"/>
        <scheme val="minor"/>
      </rPr>
      <t>Refer Annexure I</t>
    </r>
  </si>
  <si>
    <t>Details of large holdings (over 25% of the net assets of the Scheme) as on September 30, 2023 is as follows:</t>
  </si>
  <si>
    <t>No. of Investors</t>
  </si>
  <si>
    <t>Percentage of holding</t>
  </si>
  <si>
    <t>None of the Scheme(s) have declared bonus during the half year period.</t>
  </si>
  <si>
    <t>Borrowing by the Scheme(s) during the half year period exceeding 10% of net assets: Nil</t>
  </si>
  <si>
    <t>Exposure in foreign securities/ American Depository Receipts (ADRs)/ Global Depository Receipts (GDRs)/ International Mutual Fund Units as on September 30, 2023: Nil</t>
  </si>
  <si>
    <t>Derivatives exposure exceeding 10% of the net asset value of any Scheme of BAJAJ FINSERV MUTUAL FUND as on September 30, 2023 is as follows:</t>
  </si>
  <si>
    <t>Market/ fair value (in Rs. Cr.)^</t>
  </si>
  <si>
    <t>% to net assets</t>
  </si>
  <si>
    <t>^ Investment in futures disclosed at notional value.</t>
  </si>
  <si>
    <r>
      <t xml:space="preserve">Risk-o-meter of the Scheme, name of Scheme’s benchmark and risk-o-meter of the Scheme’s benchmark have been disclosed under </t>
    </r>
    <r>
      <rPr>
        <b/>
        <sz val="10"/>
        <color theme="1"/>
        <rFont val="Calibri"/>
        <family val="2"/>
        <scheme val="minor"/>
      </rPr>
      <t xml:space="preserve">Annexure II </t>
    </r>
    <r>
      <rPr>
        <sz val="10"/>
        <color theme="1"/>
        <rFont val="Calibri"/>
        <family val="2"/>
        <scheme val="minor"/>
      </rPr>
      <t>as per SEBI circular no. SEBI/HO/IMD/IMD-II DOF3/P/CIR/2021/621 dated August 31, 2021.</t>
    </r>
  </si>
  <si>
    <t xml:space="preserve">Annexure I </t>
  </si>
  <si>
    <t>Bajaj Finserv Mutual Fund</t>
  </si>
  <si>
    <t>Disclosure under Regulation 25 (11) of SEBI (Mutual Fund) Regulations, 1996</t>
  </si>
  <si>
    <t>Investments made by the schemes of Bajaj Finserv Mutual Fund in Companies or their subsidiaries that have invested more than 5% of the net assets of any scheme</t>
  </si>
  <si>
    <t>Name of the Company</t>
  </si>
  <si>
    <t>Name of the scheme invested by the Company</t>
  </si>
  <si>
    <t>Aggregate cost of acquisition for period July 05, 2023 to September 30, 2023 (Rupees in Crores)</t>
  </si>
  <si>
    <t>Outstanding as on September 30,2023 (Rupees in Crores)</t>
  </si>
  <si>
    <t>Sun Pharmaceutical Industries Limited</t>
  </si>
  <si>
    <t>Annexure II</t>
  </si>
  <si>
    <t>Risk-o-meter of the Scheme, Name of Scheme’s benchmark and risk-o-meter of the Scheme’s benchmark as on Setember 30, 2023</t>
  </si>
  <si>
    <t>Scheme Name</t>
  </si>
  <si>
    <t>Scheme - Risk o Meter</t>
  </si>
  <si>
    <t>Benchmark Name</t>
  </si>
  <si>
    <t>Benchmark - Risk o Meter</t>
  </si>
  <si>
    <t>NIFTY LIQUID INDEX B-1</t>
  </si>
  <si>
    <t>CRISIL LIQUID OVERNIGHT INDEX</t>
  </si>
  <si>
    <t>NIFTY MONEY MARKET INDEX B-I</t>
  </si>
  <si>
    <t>NIFTY 50 ARBITRAGE INDEX TRI</t>
  </si>
  <si>
    <t>Valuation of securites is in accordance with the applicable Regulations and as per the valuation policy.(https://www.bajajamc.com/downloads/statutory-disclosures)</t>
  </si>
  <si>
    <t>www.bajajamc.com</t>
  </si>
  <si>
    <t>The unaudited financial results for half year ended September 30, 2023 have been approved by the Board of Directors of Bajaj Finserv Asset Management Ltd. and Bajaj Finserv Mutual Fund Trustee Ltd. on October 26, 2023.</t>
  </si>
  <si>
    <t>Interest@@</t>
  </si>
  <si>
    <t>@@ Interest Income is net of CCIL Charges.</t>
  </si>
  <si>
    <t>Investments made by the scheme in the Companies or its subsidiary</t>
  </si>
  <si>
    <t>Bajaj Housing Finance Ltd</t>
  </si>
  <si>
    <t>(Subsidiary of Bajaj Finance Ltd)</t>
  </si>
  <si>
    <t>Sun Pharma Laboratories Ltd</t>
  </si>
  <si>
    <t>(Subsidiary of Sun Pharmaceutical Industries Ltd)</t>
  </si>
  <si>
    <t>These investments were made in the normal course of business, considering the scheme objectives and other investment parameters such as credit quality and yield for investments in</t>
  </si>
  <si>
    <t>of the relevant schemes.</t>
  </si>
  <si>
    <t xml:space="preserve">fixed income/ money market instruments and for equity shares because of attractive valuations and long term prospects of these companies and were in line with the investment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</si>
</sst>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_-* #,##0.00_-;\-* #,##0.00_-;_-* &quot;-&quot;??_-;_-@_-"/>
    <numFmt numFmtId="165" formatCode="_(* #,##0.00_);_(* \(#,##0.00\);_(* &quot;-&quot;?_);_(@_)"/>
    <numFmt numFmtId="166" formatCode="_(* #,##0.00%_);_(* \(#,##0.00%\);_(* &quot;-&quot;?_);_(@_)"/>
    <numFmt numFmtId="167" formatCode="_(* #,##0.0000_);_(* \(#,##0.0000\);_(* &quot;-&quot;?_);_(@_)"/>
    <numFmt numFmtId="168" formatCode="_(* #,##0.000_);_(* \(#,##0.000\);_(* &quot;-&quot;?_);_(@_)"/>
    <numFmt numFmtId="169" formatCode="_-* #,##0.0000_-;\-* #,##0.0000_-;_-* &quot;-&quot;????_-;_-@_-"/>
    <numFmt numFmtId="170" formatCode="mmmm\ d\,\ yyyy"/>
    <numFmt numFmtId="171" formatCode="_(* #,##0.00_);_(* \(#,##0.0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sz val="10"/>
      <name val="Calibri"/>
      <family val="2"/>
      <scheme val="minor"/>
    </font>
    <font>
      <sz val="10"/>
      <name val="Arial"/>
      <family val="2"/>
    </font>
    <font>
      <sz val="10"/>
      <name val="Times New Roman"/>
      <family val="1"/>
    </font>
    <font>
      <sz val="9"/>
      <name val="Times New Roman"/>
      <family val="1"/>
    </font>
    <font>
      <sz val="10"/>
      <name val="Calibri"/>
      <family val="2"/>
    </font>
    <font>
      <b/>
      <sz val="10"/>
      <name val="Calibri"/>
      <family val="2"/>
    </font>
    <font>
      <b/>
      <sz val="10"/>
      <color rgb="FF000000"/>
      <name val="Times New Roman"/>
      <family val="1"/>
    </font>
    <font>
      <sz val="10"/>
      <color rgb="FF000000"/>
      <name val="Times New Roman"/>
      <family val="1"/>
    </font>
    <font>
      <sz val="10"/>
      <color theme="1"/>
      <name val="Calibri"/>
      <family val="2"/>
    </font>
    <font>
      <sz val="10"/>
      <color indexed="8"/>
      <name val="Calibri"/>
      <family val="2"/>
    </font>
    <font>
      <sz val="11"/>
      <color rgb="FF000000"/>
      <name val="Calibri"/>
      <family val="2"/>
    </font>
    <font>
      <b/>
      <sz val="10"/>
      <name val="Calibri"/>
      <family val="2"/>
      <scheme val="minor"/>
    </font>
    <font>
      <b/>
      <u/>
      <sz val="11"/>
      <color rgb="FF000000"/>
      <name val="Calibri"/>
      <family val="2"/>
    </font>
    <font>
      <b/>
      <sz val="11"/>
      <color rgb="FF000000"/>
      <name val="Calibri"/>
      <family val="2"/>
    </font>
    <font>
      <b/>
      <sz val="11"/>
      <name val="Calibri"/>
      <family val="2"/>
      <scheme val="minor"/>
    </font>
    <font>
      <b/>
      <sz val="11"/>
      <color indexed="72"/>
      <name val="Calibri"/>
      <family val="2"/>
      <scheme val="minor"/>
    </font>
    <font>
      <u/>
      <sz val="11"/>
      <color theme="10"/>
      <name val="Calibri"/>
      <family val="2"/>
      <scheme val="minor"/>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diagonal/>
    </border>
    <border>
      <left style="thin">
        <color auto="1"/>
      </left>
      <right/>
      <top style="thin">
        <color indexed="64"/>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0" fontId="1" fillId="0" borderId="0"/>
    <xf numFmtId="0" fontId="8" fillId="0" borderId="0"/>
    <xf numFmtId="171" fontId="8" fillId="0" borderId="0" applyFont="0" applyFill="0" applyBorder="0" applyAlignment="0" applyProtection="0"/>
    <xf numFmtId="0" fontId="1" fillId="0" borderId="0"/>
    <xf numFmtId="0" fontId="1" fillId="0" borderId="0"/>
    <xf numFmtId="0" fontId="8" fillId="0" borderId="0" applyNumberFormat="0" applyFont="0" applyFill="0" applyBorder="0" applyAlignment="0" applyProtection="0"/>
    <xf numFmtId="0" fontId="23" fillId="0" borderId="0" applyNumberFormat="0" applyFill="0" applyBorder="0" applyAlignment="0" applyProtection="0"/>
  </cellStyleXfs>
  <cellXfs count="142">
    <xf numFmtId="0" fontId="0" fillId="0" borderId="0" xfId="0"/>
    <xf numFmtId="0" fontId="3" fillId="0" borderId="0" xfId="0" applyFont="1" applyAlignment="1">
      <alignment vertical="top"/>
    </xf>
    <xf numFmtId="0" fontId="4" fillId="0" borderId="0" xfId="0" applyFont="1" applyAlignment="1">
      <alignment vertical="top"/>
    </xf>
    <xf numFmtId="0" fontId="2" fillId="0" borderId="0" xfId="0" applyFont="1" applyAlignment="1">
      <alignment vertical="top"/>
    </xf>
    <xf numFmtId="0" fontId="5" fillId="0" borderId="0" xfId="0" applyFont="1" applyAlignment="1">
      <alignment vertical="top"/>
    </xf>
    <xf numFmtId="0" fontId="6" fillId="0" borderId="1" xfId="0" applyFont="1" applyBorder="1" applyAlignment="1">
      <alignment horizontal="center" vertical="top"/>
    </xf>
    <xf numFmtId="0" fontId="6" fillId="0" borderId="2" xfId="0" applyFont="1" applyBorder="1" applyAlignment="1">
      <alignment vertical="top"/>
    </xf>
    <xf numFmtId="0" fontId="3" fillId="0" borderId="3" xfId="0" applyFont="1" applyBorder="1" applyAlignment="1">
      <alignment vertical="top"/>
    </xf>
    <xf numFmtId="0" fontId="6" fillId="0" borderId="1" xfId="0" applyFont="1" applyBorder="1" applyAlignment="1">
      <alignment horizontal="center" vertical="top" wrapText="1"/>
    </xf>
    <xf numFmtId="0" fontId="6" fillId="0" borderId="4" xfId="0" applyFont="1" applyBorder="1" applyAlignment="1">
      <alignment horizontal="center" vertical="top"/>
    </xf>
    <xf numFmtId="0" fontId="6" fillId="0" borderId="5" xfId="0" applyFont="1" applyBorder="1" applyAlignment="1">
      <alignment vertical="top"/>
    </xf>
    <xf numFmtId="0" fontId="3" fillId="0" borderId="6" xfId="0" applyFont="1" applyBorder="1" applyAlignment="1">
      <alignment vertical="top"/>
    </xf>
    <xf numFmtId="0" fontId="6" fillId="0" borderId="4" xfId="0" applyFont="1" applyBorder="1" applyAlignment="1">
      <alignment horizontal="right" vertical="top" wrapText="1"/>
    </xf>
    <xf numFmtId="0" fontId="3" fillId="0" borderId="7" xfId="0" applyFont="1" applyBorder="1" applyAlignment="1">
      <alignment horizontal="center" vertical="top"/>
    </xf>
    <xf numFmtId="0" fontId="3" fillId="0" borderId="7" xfId="0" applyFont="1" applyBorder="1" applyAlignment="1">
      <alignment vertical="top"/>
    </xf>
    <xf numFmtId="165" fontId="7" fillId="0" borderId="7" xfId="0" applyNumberFormat="1" applyFont="1" applyBorder="1" applyAlignment="1">
      <alignment horizontal="right" vertical="top"/>
    </xf>
    <xf numFmtId="4" fontId="3" fillId="0" borderId="0" xfId="0" applyNumberFormat="1" applyFont="1" applyAlignment="1">
      <alignment vertical="top"/>
    </xf>
    <xf numFmtId="165" fontId="3" fillId="0" borderId="7" xfId="0" applyNumberFormat="1" applyFont="1" applyBorder="1" applyAlignment="1">
      <alignment horizontal="right" vertical="top"/>
    </xf>
    <xf numFmtId="0" fontId="3" fillId="0" borderId="4" xfId="0" applyFont="1" applyBorder="1" applyAlignment="1">
      <alignment horizontal="center" vertical="top"/>
    </xf>
    <xf numFmtId="0" fontId="3" fillId="0" borderId="4" xfId="0" applyFont="1" applyBorder="1" applyAlignment="1">
      <alignment vertical="top"/>
    </xf>
    <xf numFmtId="0" fontId="3" fillId="0" borderId="1" xfId="0" applyFont="1" applyBorder="1" applyAlignment="1">
      <alignment horizontal="center" vertical="top"/>
    </xf>
    <xf numFmtId="0" fontId="3" fillId="0" borderId="1" xfId="0" applyFont="1" applyBorder="1" applyAlignment="1">
      <alignment vertical="top"/>
    </xf>
    <xf numFmtId="165" fontId="3" fillId="0" borderId="7" xfId="0" applyNumberFormat="1" applyFont="1" applyBorder="1" applyAlignment="1">
      <alignment vertical="top"/>
    </xf>
    <xf numFmtId="43" fontId="3" fillId="0" borderId="1" xfId="0" applyNumberFormat="1" applyFont="1" applyBorder="1" applyAlignment="1">
      <alignment vertical="top"/>
    </xf>
    <xf numFmtId="167" fontId="7" fillId="0" borderId="7" xfId="0" applyNumberFormat="1" applyFont="1" applyBorder="1" applyAlignment="1">
      <alignment horizontal="right" vertical="top"/>
    </xf>
    <xf numFmtId="167" fontId="3" fillId="0" borderId="0" xfId="0" applyNumberFormat="1" applyFont="1" applyAlignment="1">
      <alignment vertical="top"/>
    </xf>
    <xf numFmtId="167" fontId="3" fillId="0" borderId="7" xfId="0" applyNumberFormat="1" applyFont="1" applyBorder="1" applyAlignment="1">
      <alignment horizontal="right" vertical="top"/>
    </xf>
    <xf numFmtId="168" fontId="3" fillId="0" borderId="7" xfId="0" applyNumberFormat="1" applyFont="1" applyBorder="1" applyAlignment="1">
      <alignment horizontal="right" vertical="top"/>
    </xf>
    <xf numFmtId="169" fontId="3" fillId="0" borderId="0" xfId="0" applyNumberFormat="1" applyFont="1" applyAlignment="1">
      <alignment vertical="top"/>
    </xf>
    <xf numFmtId="0" fontId="3" fillId="0" borderId="7" xfId="0" applyFont="1" applyBorder="1" applyAlignment="1">
      <alignment vertical="top" wrapText="1"/>
    </xf>
    <xf numFmtId="164" fontId="3" fillId="0" borderId="0" xfId="1" applyFont="1" applyFill="1" applyAlignment="1">
      <alignment vertical="top"/>
    </xf>
    <xf numFmtId="43" fontId="3" fillId="0" borderId="4" xfId="0" applyNumberFormat="1" applyFont="1" applyBorder="1" applyAlignment="1">
      <alignment vertical="top"/>
    </xf>
    <xf numFmtId="4" fontId="3" fillId="0" borderId="0" xfId="1" applyNumberFormat="1" applyFont="1" applyFill="1" applyAlignment="1">
      <alignment vertical="top"/>
    </xf>
    <xf numFmtId="166" fontId="3" fillId="0" borderId="7" xfId="0" applyNumberFormat="1" applyFont="1" applyBorder="1" applyAlignment="1">
      <alignment vertical="top"/>
    </xf>
    <xf numFmtId="10" fontId="3" fillId="0" borderId="0" xfId="2" applyNumberFormat="1" applyFont="1" applyFill="1" applyAlignment="1">
      <alignment vertical="top"/>
    </xf>
    <xf numFmtId="0" fontId="3" fillId="0" borderId="7" xfId="3" applyFont="1" applyBorder="1" applyAlignment="1">
      <alignment horizontal="center" vertical="center"/>
    </xf>
    <xf numFmtId="0" fontId="3" fillId="0" borderId="7" xfId="3" applyFont="1" applyBorder="1" applyAlignment="1">
      <alignment vertical="center"/>
    </xf>
    <xf numFmtId="10" fontId="3" fillId="0" borderId="7" xfId="3" applyNumberFormat="1" applyFont="1" applyBorder="1" applyAlignment="1">
      <alignment horizontal="right" vertical="center"/>
    </xf>
    <xf numFmtId="0" fontId="3" fillId="0" borderId="7" xfId="3" applyFont="1" applyBorder="1" applyAlignment="1">
      <alignment vertical="center" wrapText="1"/>
    </xf>
    <xf numFmtId="0" fontId="3" fillId="0" borderId="7" xfId="3" applyFont="1" applyBorder="1" applyAlignment="1">
      <alignment vertical="top"/>
    </xf>
    <xf numFmtId="170" fontId="7" fillId="0" borderId="7" xfId="3" applyNumberFormat="1" applyFont="1" applyBorder="1" applyAlignment="1">
      <alignment horizontal="center" vertical="top"/>
    </xf>
    <xf numFmtId="0" fontId="3" fillId="0" borderId="7" xfId="3" applyFont="1" applyBorder="1" applyAlignment="1">
      <alignment horizontal="center" vertical="top"/>
    </xf>
    <xf numFmtId="0" fontId="7" fillId="0" borderId="7" xfId="3" applyFont="1" applyBorder="1" applyAlignment="1">
      <alignment horizontal="center" vertical="top" wrapText="1"/>
    </xf>
    <xf numFmtId="165" fontId="3" fillId="0" borderId="4" xfId="0" applyNumberFormat="1" applyFont="1" applyBorder="1" applyAlignment="1">
      <alignment vertical="top"/>
    </xf>
    <xf numFmtId="0" fontId="3" fillId="0" borderId="2" xfId="0" applyFont="1" applyBorder="1" applyAlignment="1">
      <alignment vertical="top"/>
    </xf>
    <xf numFmtId="0" fontId="3" fillId="0" borderId="5" xfId="0" applyFont="1" applyBorder="1" applyAlignment="1">
      <alignment vertical="top"/>
    </xf>
    <xf numFmtId="0" fontId="3" fillId="0" borderId="9" xfId="0" applyFont="1" applyBorder="1" applyAlignment="1">
      <alignment vertical="top"/>
    </xf>
    <xf numFmtId="0" fontId="3" fillId="0" borderId="0" xfId="0" applyFont="1" applyAlignment="1">
      <alignment horizontal="center" vertical="top"/>
    </xf>
    <xf numFmtId="0" fontId="3" fillId="0" borderId="0" xfId="0" applyFont="1" applyAlignment="1">
      <alignment vertical="top" wrapText="1"/>
    </xf>
    <xf numFmtId="0" fontId="9" fillId="0" borderId="0" xfId="0" applyFont="1" applyAlignment="1">
      <alignment horizontal="left" vertical="top" wrapText="1"/>
    </xf>
    <xf numFmtId="0" fontId="9" fillId="0" borderId="0" xfId="0" applyFont="1"/>
    <xf numFmtId="0" fontId="7" fillId="0" borderId="0" xfId="0" applyFont="1" applyAlignment="1">
      <alignment vertical="top" wrapText="1"/>
    </xf>
    <xf numFmtId="0" fontId="10" fillId="0" borderId="0" xfId="0" applyFont="1" applyAlignment="1">
      <alignment vertical="top" wrapText="1"/>
    </xf>
    <xf numFmtId="10" fontId="3" fillId="0" borderId="0" xfId="0" applyNumberFormat="1" applyFont="1" applyAlignment="1">
      <alignment vertical="top"/>
    </xf>
    <xf numFmtId="0" fontId="6" fillId="0" borderId="0" xfId="0" applyFont="1" applyAlignment="1">
      <alignment vertical="top"/>
    </xf>
    <xf numFmtId="0" fontId="11" fillId="0" borderId="0" xfId="4" applyFont="1" applyAlignment="1">
      <alignment vertical="top"/>
    </xf>
    <xf numFmtId="0" fontId="11" fillId="0" borderId="0" xfId="0" applyFont="1" applyAlignment="1">
      <alignment vertical="top"/>
    </xf>
    <xf numFmtId="11" fontId="12" fillId="0" borderId="0" xfId="5" applyNumberFormat="1" applyFont="1" applyAlignment="1">
      <alignment horizontal="right" vertical="top"/>
    </xf>
    <xf numFmtId="0" fontId="13" fillId="0" borderId="11" xfId="0" applyFont="1" applyBorder="1" applyAlignment="1">
      <alignment vertical="center" wrapText="1"/>
    </xf>
    <xf numFmtId="0" fontId="14" fillId="0" borderId="11" xfId="0" applyFont="1" applyBorder="1" applyAlignment="1">
      <alignment vertical="center"/>
    </xf>
    <xf numFmtId="171" fontId="11" fillId="0" borderId="11" xfId="6" applyFont="1" applyFill="1" applyBorder="1" applyAlignment="1">
      <alignment horizontal="right" vertical="top"/>
    </xf>
    <xf numFmtId="10" fontId="7" fillId="0" borderId="11" xfId="2" applyNumberFormat="1" applyFont="1" applyBorder="1" applyAlignment="1">
      <alignment horizontal="center" vertical="center"/>
    </xf>
    <xf numFmtId="10" fontId="7" fillId="0" borderId="11" xfId="4" applyNumberFormat="1" applyFont="1" applyBorder="1" applyAlignment="1">
      <alignment horizontal="center" vertical="center"/>
    </xf>
    <xf numFmtId="0" fontId="3" fillId="0" borderId="0" xfId="0" applyFont="1"/>
    <xf numFmtId="0" fontId="11" fillId="0" borderId="0" xfId="5" applyFont="1" applyAlignment="1">
      <alignment vertical="top"/>
    </xf>
    <xf numFmtId="0" fontId="12" fillId="0" borderId="1" xfId="5" applyFont="1" applyBorder="1" applyAlignment="1">
      <alignment vertical="top"/>
    </xf>
    <xf numFmtId="0" fontId="12" fillId="0" borderId="11" xfId="5" applyFont="1" applyBorder="1" applyAlignment="1">
      <alignment horizontal="center" vertical="top" wrapText="1"/>
    </xf>
    <xf numFmtId="4" fontId="12" fillId="0" borderId="11" xfId="5" applyNumberFormat="1" applyFont="1" applyBorder="1" applyAlignment="1">
      <alignment horizontal="center" vertical="top" wrapText="1"/>
    </xf>
    <xf numFmtId="0" fontId="12" fillId="0" borderId="4" xfId="5" applyFont="1" applyBorder="1" applyAlignment="1">
      <alignment vertical="top"/>
    </xf>
    <xf numFmtId="0" fontId="12" fillId="0" borderId="1" xfId="6" applyNumberFormat="1" applyFont="1" applyFill="1" applyBorder="1" applyAlignment="1">
      <alignment horizontal="right" vertical="top" wrapText="1"/>
    </xf>
    <xf numFmtId="0" fontId="12" fillId="0" borderId="11" xfId="5" applyFont="1" applyBorder="1" applyAlignment="1">
      <alignment horizontal="right" vertical="top" wrapText="1"/>
    </xf>
    <xf numFmtId="0" fontId="11" fillId="0" borderId="11" xfId="5" applyFont="1" applyBorder="1" applyAlignment="1">
      <alignment vertical="top"/>
    </xf>
    <xf numFmtId="11" fontId="3" fillId="0" borderId="0" xfId="0" applyNumberFormat="1" applyFont="1" applyAlignment="1">
      <alignment vertical="top"/>
    </xf>
    <xf numFmtId="4" fontId="12" fillId="0" borderId="0" xfId="6" applyNumberFormat="1" applyFont="1" applyFill="1" applyBorder="1" applyAlignment="1">
      <alignment vertical="top"/>
    </xf>
    <xf numFmtId="164" fontId="12" fillId="0" borderId="0" xfId="1" applyFont="1" applyFill="1" applyAlignment="1">
      <alignment horizontal="left" vertical="top"/>
    </xf>
    <xf numFmtId="0" fontId="7" fillId="0" borderId="0" xfId="0" applyFont="1" applyAlignment="1">
      <alignment vertical="top"/>
    </xf>
    <xf numFmtId="0" fontId="7" fillId="0" borderId="0" xfId="0" applyFont="1" applyAlignment="1">
      <alignment horizontal="center" vertical="top"/>
    </xf>
    <xf numFmtId="0" fontId="7" fillId="0" borderId="0" xfId="0" quotePrefix="1" applyFont="1" applyAlignment="1">
      <alignment vertical="top"/>
    </xf>
    <xf numFmtId="0" fontId="12" fillId="0" borderId="11" xfId="5" applyFont="1" applyBorder="1" applyAlignment="1">
      <alignment vertical="top"/>
    </xf>
    <xf numFmtId="0" fontId="12" fillId="0" borderId="1" xfId="5" applyFont="1" applyBorder="1" applyAlignment="1">
      <alignment horizontal="right" vertical="top" wrapText="1"/>
    </xf>
    <xf numFmtId="0" fontId="15" fillId="0" borderId="11" xfId="5" applyFont="1" applyBorder="1" applyAlignment="1">
      <alignment vertical="top"/>
    </xf>
    <xf numFmtId="165" fontId="11" fillId="0" borderId="11" xfId="5" applyNumberFormat="1" applyFont="1" applyBorder="1" applyAlignment="1">
      <alignment vertical="top"/>
    </xf>
    <xf numFmtId="0" fontId="6" fillId="0" borderId="11" xfId="0" applyFont="1" applyBorder="1" applyAlignment="1">
      <alignment vertical="top"/>
    </xf>
    <xf numFmtId="0" fontId="6" fillId="0" borderId="11" xfId="0" applyFont="1" applyBorder="1" applyAlignment="1">
      <alignment horizontal="center" vertical="top"/>
    </xf>
    <xf numFmtId="0" fontId="3" fillId="0" borderId="11" xfId="0" applyFont="1" applyBorder="1" applyAlignment="1">
      <alignment vertical="top"/>
    </xf>
    <xf numFmtId="0" fontId="3" fillId="0" borderId="11" xfId="0" applyFont="1" applyBorder="1" applyAlignment="1">
      <alignment horizontal="center" vertical="top"/>
    </xf>
    <xf numFmtId="10" fontId="3" fillId="0" borderId="11" xfId="0" applyNumberFormat="1" applyFont="1" applyBorder="1" applyAlignment="1">
      <alignment horizontal="center" vertical="top"/>
    </xf>
    <xf numFmtId="0" fontId="11" fillId="0" borderId="0" xfId="5" applyFont="1" applyAlignment="1">
      <alignment horizontal="left" vertical="top"/>
    </xf>
    <xf numFmtId="0" fontId="12" fillId="0" borderId="11" xfId="5" applyFont="1" applyBorder="1" applyAlignment="1">
      <alignment horizontal="right" vertical="top"/>
    </xf>
    <xf numFmtId="166" fontId="11" fillId="0" borderId="11" xfId="2" applyNumberFormat="1" applyFont="1" applyFill="1" applyBorder="1" applyAlignment="1">
      <alignment vertical="top"/>
    </xf>
    <xf numFmtId="0" fontId="16" fillId="0" borderId="0" xfId="0" applyFont="1" applyAlignment="1">
      <alignment vertical="top"/>
    </xf>
    <xf numFmtId="0" fontId="17" fillId="0" borderId="0" xfId="0" applyFont="1" applyAlignment="1">
      <alignment horizontal="left" vertical="top"/>
    </xf>
    <xf numFmtId="0" fontId="18" fillId="0" borderId="0" xfId="7" applyFont="1"/>
    <xf numFmtId="4" fontId="17" fillId="0" borderId="0" xfId="0" applyNumberFormat="1" applyFont="1" applyAlignment="1">
      <alignment horizontal="left" vertical="top"/>
    </xf>
    <xf numFmtId="0" fontId="0" fillId="0" borderId="11" xfId="0" applyBorder="1"/>
    <xf numFmtId="164" fontId="0" fillId="0" borderId="11" xfId="1" applyFont="1" applyBorder="1"/>
    <xf numFmtId="4" fontId="0" fillId="0" borderId="0" xfId="0" applyNumberFormat="1"/>
    <xf numFmtId="0" fontId="1" fillId="0" borderId="0" xfId="8"/>
    <xf numFmtId="0" fontId="4" fillId="0" borderId="0" xfId="8" applyFont="1" applyAlignment="1">
      <alignment horizontal="center" vertical="center"/>
    </xf>
    <xf numFmtId="0" fontId="2" fillId="0" borderId="0" xfId="8" applyFont="1" applyAlignment="1">
      <alignment horizontal="right" vertical="center"/>
    </xf>
    <xf numFmtId="0" fontId="2" fillId="0" borderId="0" xfId="8" applyFont="1" applyAlignment="1">
      <alignment horizontal="left" vertical="center"/>
    </xf>
    <xf numFmtId="0" fontId="2" fillId="0" borderId="0" xfId="8" applyFont="1" applyAlignment="1">
      <alignment horizontal="left" vertical="center" wrapText="1"/>
    </xf>
    <xf numFmtId="0" fontId="2" fillId="0" borderId="14" xfId="8" applyFont="1" applyBorder="1" applyAlignment="1">
      <alignment horizontal="center" vertical="center"/>
    </xf>
    <xf numFmtId="0" fontId="2" fillId="0" borderId="15" xfId="8" applyFont="1" applyBorder="1" applyAlignment="1">
      <alignment horizontal="center"/>
    </xf>
    <xf numFmtId="0" fontId="2" fillId="0" borderId="15" xfId="8" applyFont="1" applyBorder="1" applyAlignment="1">
      <alignment horizontal="center" vertical="center" wrapText="1"/>
    </xf>
    <xf numFmtId="0" fontId="2" fillId="0" borderId="16" xfId="8" applyFont="1" applyBorder="1" applyAlignment="1">
      <alignment horizontal="center"/>
    </xf>
    <xf numFmtId="0" fontId="1" fillId="0" borderId="0" xfId="8" applyAlignment="1">
      <alignment horizontal="center"/>
    </xf>
    <xf numFmtId="0" fontId="2" fillId="0" borderId="15" xfId="8" applyFont="1" applyBorder="1" applyAlignment="1">
      <alignment horizontal="left" vertical="center"/>
    </xf>
    <xf numFmtId="0" fontId="1" fillId="0" borderId="15" xfId="8" applyBorder="1"/>
    <xf numFmtId="0" fontId="2" fillId="0" borderId="15" xfId="8" applyFont="1" applyBorder="1" applyAlignment="1">
      <alignment horizontal="left" vertical="center" wrapText="1"/>
    </xf>
    <xf numFmtId="0" fontId="2" fillId="0" borderId="17" xfId="8" applyFont="1" applyBorder="1" applyAlignment="1">
      <alignment horizontal="center" vertical="center"/>
    </xf>
    <xf numFmtId="0" fontId="2" fillId="0" borderId="17" xfId="8" applyFont="1" applyBorder="1" applyAlignment="1">
      <alignment horizontal="center"/>
    </xf>
    <xf numFmtId="0" fontId="2" fillId="0" borderId="17" xfId="8" applyFont="1" applyBorder="1" applyAlignment="1">
      <alignment horizontal="center" vertical="center" wrapText="1"/>
    </xf>
    <xf numFmtId="0" fontId="2" fillId="0" borderId="17" xfId="8" applyFont="1" applyBorder="1" applyAlignment="1">
      <alignment horizontal="left" vertical="center"/>
    </xf>
    <xf numFmtId="0" fontId="2" fillId="0" borderId="17" xfId="8" applyFont="1" applyBorder="1" applyAlignment="1">
      <alignment horizontal="left" vertical="center" wrapText="1"/>
    </xf>
    <xf numFmtId="0" fontId="2" fillId="0" borderId="18" xfId="8" applyFont="1" applyBorder="1" applyAlignment="1">
      <alignment horizontal="center" vertical="center"/>
    </xf>
    <xf numFmtId="0" fontId="2" fillId="0" borderId="18" xfId="8" applyFont="1" applyBorder="1" applyAlignment="1">
      <alignment horizontal="center"/>
    </xf>
    <xf numFmtId="0" fontId="2" fillId="0" borderId="18" xfId="8" applyFont="1" applyBorder="1" applyAlignment="1">
      <alignment horizontal="center" vertical="center" wrapText="1"/>
    </xf>
    <xf numFmtId="0" fontId="1" fillId="0" borderId="17" xfId="8" applyBorder="1"/>
    <xf numFmtId="0" fontId="22" fillId="0" borderId="17" xfId="9" applyNumberFormat="1" applyFont="1" applyFill="1" applyBorder="1" applyAlignment="1" applyProtection="1">
      <alignment horizontal="left" vertical="center" wrapText="1"/>
    </xf>
    <xf numFmtId="0" fontId="2" fillId="0" borderId="18" xfId="8" applyFont="1" applyBorder="1" applyAlignment="1">
      <alignment horizontal="left" vertical="center"/>
    </xf>
    <xf numFmtId="0" fontId="1" fillId="0" borderId="18" xfId="8" applyBorder="1"/>
    <xf numFmtId="0" fontId="2" fillId="0" borderId="18" xfId="8" applyFont="1" applyBorder="1" applyAlignment="1">
      <alignment horizontal="left" vertical="center" wrapText="1"/>
    </xf>
    <xf numFmtId="0" fontId="23" fillId="0" borderId="0" xfId="10" applyAlignment="1">
      <alignment vertical="top"/>
    </xf>
    <xf numFmtId="0" fontId="3" fillId="0" borderId="0" xfId="0" quotePrefix="1" applyFont="1" applyAlignment="1">
      <alignment vertical="top"/>
    </xf>
    <xf numFmtId="0" fontId="20" fillId="0" borderId="11" xfId="0" applyFont="1" applyBorder="1" applyAlignment="1">
      <alignment horizontal="left"/>
    </xf>
    <xf numFmtId="2" fontId="21" fillId="0" borderId="11" xfId="1" applyNumberFormat="1" applyFont="1" applyFill="1" applyBorder="1" applyAlignment="1">
      <alignment horizontal="left" wrapText="1"/>
    </xf>
    <xf numFmtId="0" fontId="20" fillId="0" borderId="11" xfId="0" applyFont="1" applyBorder="1" applyAlignment="1">
      <alignment horizontal="left" wrapText="1"/>
    </xf>
    <xf numFmtId="4" fontId="0" fillId="0" borderId="11" xfId="0" applyNumberFormat="1" applyBorder="1"/>
    <xf numFmtId="0" fontId="7" fillId="0" borderId="0" xfId="0" applyFont="1" applyAlignment="1">
      <alignment horizontal="left" vertical="top" wrapText="1"/>
    </xf>
    <xf numFmtId="0" fontId="3" fillId="0" borderId="2" xfId="0" quotePrefix="1" applyFont="1" applyBorder="1" applyAlignment="1">
      <alignment horizontal="center" vertical="top"/>
    </xf>
    <xf numFmtId="0" fontId="3" fillId="0" borderId="8" xfId="0" quotePrefix="1" applyFont="1" applyBorder="1" applyAlignment="1">
      <alignment horizontal="center" vertical="top"/>
    </xf>
    <xf numFmtId="0" fontId="3" fillId="0" borderId="10" xfId="0" applyFont="1" applyBorder="1" applyAlignment="1">
      <alignment horizontal="center" vertical="top"/>
    </xf>
    <xf numFmtId="0" fontId="3" fillId="0" borderId="0" xfId="0" applyFont="1" applyAlignment="1">
      <alignment horizontal="center" vertical="top"/>
    </xf>
    <xf numFmtId="0" fontId="3" fillId="0" borderId="0" xfId="0" applyFont="1" applyAlignment="1">
      <alignment vertical="top" wrapText="1"/>
    </xf>
    <xf numFmtId="0" fontId="3" fillId="0" borderId="0" xfId="0" quotePrefix="1" applyFont="1" applyAlignment="1">
      <alignment vertical="top"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center"/>
    </xf>
    <xf numFmtId="0" fontId="4" fillId="0" borderId="0" xfId="8" applyFont="1" applyAlignment="1">
      <alignment horizontal="center" vertical="center"/>
    </xf>
    <xf numFmtId="0" fontId="2" fillId="0" borderId="0" xfId="8" applyFont="1" applyAlignment="1">
      <alignment horizontal="center" vertical="center"/>
    </xf>
  </cellXfs>
  <cellStyles count="11">
    <cellStyle name="Comma" xfId="1" builtinId="3"/>
    <cellStyle name="Comma 5" xfId="6" xr:uid="{BD299E3B-9F2C-4A70-9A77-395FC56C6F6C}"/>
    <cellStyle name="Hyperlink" xfId="10" builtinId="8"/>
    <cellStyle name="Normal" xfId="0" builtinId="0"/>
    <cellStyle name="Normal 14 2" xfId="8" xr:uid="{ED56685A-4508-47EE-8C47-F0A6E6E03860}"/>
    <cellStyle name="Normal 15" xfId="5" xr:uid="{690D2E06-24CE-464F-93DF-0848A4383C9F}"/>
    <cellStyle name="Normal 2" xfId="3" xr:uid="{707B7766-9A77-4472-B4D2-862FC362F3D5}"/>
    <cellStyle name="Normal 2 2 2" xfId="7" xr:uid="{85AEE0FF-EA4F-4628-B667-FA92665B7CEC}"/>
    <cellStyle name="Normal 2 4" xfId="9" xr:uid="{BA15BAD4-2E9D-4D57-8A42-E990D3B9EA38}"/>
    <cellStyle name="Normal 7" xfId="4" xr:uid="{F9DB347B-43BE-4BC8-BDD9-CAE4330AB116}"/>
    <cellStyle name="Percent" xfId="2" builtinId="5"/>
  </cellStyles>
  <dxfs count="35">
    <dxf>
      <numFmt numFmtId="172" formatCode="&quot;$&quot;#,##0.00_);[Red]\(&quot;$&quot;#,##0.00\)"/>
    </dxf>
    <dxf>
      <numFmt numFmtId="172" formatCode="&quot;$&quot;#,##0.00_);[Red]\(&quot;$&quot;#,##0.00\)"/>
    </dxf>
    <dxf>
      <numFmt numFmtId="172" formatCode="&quot;$&quot;#,##0.00_);[Red]\(&quot;$&quot;#,##0.00\)"/>
    </dxf>
    <dxf>
      <numFmt numFmtId="173" formatCode="_(* \$#,##0.00_);_(* \$\(#,##0.00\);_(* &quot;-&quot;?_);_(@_)"/>
    </dxf>
    <dxf>
      <numFmt numFmtId="165" formatCode="_(* #,##0.00_);_(* \(#,##0.00\);_(* &quot;-&quot;?_);_(@_)"/>
    </dxf>
    <dxf>
      <numFmt numFmtId="173" formatCode="_(* \$#,##0.00_);_(* \$\(#,##0.00\);_(* &quot;-&quot;?_);_(@_)"/>
    </dxf>
    <dxf>
      <numFmt numFmtId="165" formatCode="_(* #,##0.00_);_(* \(#,##0.00\);_(* &quot;-&quot;?_);_(@_)"/>
    </dxf>
    <dxf>
      <numFmt numFmtId="173" formatCode="_(* \$#,##0.00_);_(* \$\(#,##0.00\);_(* &quot;-&quot;?_);_(@_)"/>
    </dxf>
    <dxf>
      <numFmt numFmtId="165" formatCode="_(* #,##0.00_);_(* \(#,##0.00\);_(* &quot;-&quot;?_);_(@_)"/>
    </dxf>
    <dxf>
      <numFmt numFmtId="174" formatCode="_(* \$\$#,##0.00%_);_(* \$\$\(#,##0.00%\);_(* &quot;-&quot;?_);_(@_)"/>
    </dxf>
    <dxf>
      <numFmt numFmtId="166" formatCode="_(* #,##0.00%_);_(* \(#,##0.00%\);_(* &quot;-&quot;?_);_(@_)"/>
    </dxf>
    <dxf>
      <numFmt numFmtId="175" formatCode="_(* #,##0.00\~_);_(* \(#,##0.00\)\~;_(* &quot;-&quot;?_);_(@_)"/>
    </dxf>
    <dxf>
      <numFmt numFmtId="165" formatCode="_(* #,##0.00_);_(* \(#,##0.00\);_(* &quot;-&quot;?_);_(@_)"/>
    </dxf>
    <dxf>
      <numFmt numFmtId="174" formatCode="_(* \$\$#,##0.00%_);_(* \$\$\(#,##0.00%\);_(* &quot;-&quot;?_);_(@_)"/>
    </dxf>
    <dxf>
      <numFmt numFmtId="166" formatCode="_(* #,##0.00%_);_(* \(#,##0.00%\);_(* &quot;-&quot;?_);_(@_)"/>
    </dxf>
    <dxf>
      <numFmt numFmtId="175" formatCode="_(* #,##0.00\~_);_(* \(#,##0.00\)\~;_(* &quot;-&quot;?_);_(@_)"/>
    </dxf>
    <dxf>
      <numFmt numFmtId="165" formatCode="_(* #,##0.00_);_(* \(#,##0.00\);_(* &quot;-&quot;?_);_(@_)"/>
    </dxf>
    <dxf>
      <numFmt numFmtId="174" formatCode="_(* \$\$#,##0.00%_);_(* \$\$\(#,##0.00%\);_(* &quot;-&quot;?_);_(@_)"/>
    </dxf>
    <dxf>
      <numFmt numFmtId="166" formatCode="_(* #,##0.00%_);_(* \(#,##0.00%\);_(* &quot;-&quot;?_);_(@_)"/>
    </dxf>
    <dxf>
      <numFmt numFmtId="174" formatCode="_(* \$\$#,##0.00%_);_(* \$\$\(#,##0.00%\);_(* &quot;-&quot;?_);_(@_)"/>
    </dxf>
    <dxf>
      <numFmt numFmtId="166" formatCode="_(* #,##0.00%_);_(* \(#,##0.00%\);_(* &quot;-&quot;?_);_(@_)"/>
    </dxf>
    <dxf>
      <numFmt numFmtId="175" formatCode="_(* #,##0.00\~_);_(* \(#,##0.00\)\~;_(* &quot;-&quot;?_);_(@_)"/>
    </dxf>
    <dxf>
      <numFmt numFmtId="165" formatCode="_(* #,##0.00_);_(* \(#,##0.00\);_(* &quot;-&quot;?_);_(@_)"/>
    </dxf>
    <dxf>
      <numFmt numFmtId="173" formatCode="_(* \$#,##0.00_);_(* \$\(#,##0.00\);_(* &quot;-&quot;?_);_(@_)"/>
    </dxf>
    <dxf>
      <numFmt numFmtId="165" formatCode="_(* #,##0.00_);_(* \(#,##0.00\);_(* &quot;-&quot;?_);_(@_)"/>
    </dxf>
    <dxf>
      <numFmt numFmtId="173" formatCode="_(* \$#,##0.00_);_(* \$\(#,##0.00\);_(* &quot;-&quot;?_);_(@_)"/>
    </dxf>
    <dxf>
      <numFmt numFmtId="165" formatCode="_(* #,##0.00_);_(* \(#,##0.00\);_(* &quot;-&quot;?_);_(@_)"/>
    </dxf>
    <dxf>
      <numFmt numFmtId="173" formatCode="_(* \$#,##0.00_);_(* \$\(#,##0.00\);_(* &quot;-&quot;?_);_(@_)"/>
    </dxf>
    <dxf>
      <numFmt numFmtId="165" formatCode="_(* #,##0.00_);_(* \(#,##0.00\);_(* &quot;-&quot;?_);_(@_)"/>
    </dxf>
    <dxf>
      <numFmt numFmtId="173" formatCode="_(* \$#,##0.00_);_(* \$\(#,##0.00\);_(* &quot;-&quot;?_);_(@_)"/>
    </dxf>
    <dxf>
      <numFmt numFmtId="165" formatCode="_(* #,##0.00_);_(* \(#,##0.00\);_(* &quot;-&quot;?_);_(@_)"/>
    </dxf>
    <dxf>
      <numFmt numFmtId="173" formatCode="_(* \$#,##0.00_);_(* \$\(#,##0.00\);_(* &quot;-&quot;?_);_(@_)"/>
    </dxf>
    <dxf>
      <numFmt numFmtId="165" formatCode="_(* #,##0.00_);_(* \(#,##0.00\);_(* &quot;-&quot;?_);_(@_)"/>
    </dxf>
    <dxf>
      <numFmt numFmtId="175" formatCode="_(* #,##0.00\~_);_(* \(#,##0.00\)\~;_(* &quot;-&quot;?_);_(@_)"/>
    </dxf>
    <dxf>
      <numFmt numFmtId="16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2</xdr:col>
      <xdr:colOff>107950</xdr:colOff>
      <xdr:row>7</xdr:row>
      <xdr:rowOff>177800</xdr:rowOff>
    </xdr:from>
    <xdr:to>
      <xdr:col>3</xdr:col>
      <xdr:colOff>1390650</xdr:colOff>
      <xdr:row>16</xdr:row>
      <xdr:rowOff>57150</xdr:rowOff>
    </xdr:to>
    <xdr:pic>
      <xdr:nvPicPr>
        <xdr:cNvPr id="2" name="Picture">
          <a:extLst>
            <a:ext uri="{FF2B5EF4-FFF2-40B4-BE49-F238E27FC236}">
              <a16:creationId xmlns:a16="http://schemas.microsoft.com/office/drawing/2014/main" id="{1226272C-D265-4423-A459-00039C5ADCDE}"/>
            </a:ext>
          </a:extLst>
        </xdr:cNvPr>
        <xdr:cNvPicPr/>
      </xdr:nvPicPr>
      <xdr:blipFill>
        <a:blip xmlns:r="http://schemas.openxmlformats.org/officeDocument/2006/relationships" r:embed="rId1"/>
        <a:srcRect/>
        <a:stretch>
          <a:fillRect r="42168"/>
        </a:stretch>
      </xdr:blipFill>
      <xdr:spPr>
        <a:xfrm>
          <a:off x="4273550" y="1543050"/>
          <a:ext cx="4832350" cy="1536700"/>
        </a:xfrm>
        <a:prstGeom prst="rect">
          <a:avLst/>
        </a:prstGeom>
      </xdr:spPr>
    </xdr:pic>
    <xdr:clientData/>
  </xdr:twoCellAnchor>
  <xdr:twoCellAnchor editAs="oneCell">
    <xdr:from>
      <xdr:col>4</xdr:col>
      <xdr:colOff>266700</xdr:colOff>
      <xdr:row>8</xdr:row>
      <xdr:rowOff>6350</xdr:rowOff>
    </xdr:from>
    <xdr:to>
      <xdr:col>5</xdr:col>
      <xdr:colOff>349250</xdr:colOff>
      <xdr:row>16</xdr:row>
      <xdr:rowOff>69850</xdr:rowOff>
    </xdr:to>
    <xdr:pic>
      <xdr:nvPicPr>
        <xdr:cNvPr id="3" name="Picture">
          <a:extLst>
            <a:ext uri="{FF2B5EF4-FFF2-40B4-BE49-F238E27FC236}">
              <a16:creationId xmlns:a16="http://schemas.microsoft.com/office/drawing/2014/main" id="{F843AE6D-FDC9-4A91-AC5C-D512CA643F05}"/>
            </a:ext>
          </a:extLst>
        </xdr:cNvPr>
        <xdr:cNvPicPr/>
      </xdr:nvPicPr>
      <xdr:blipFill>
        <a:blip xmlns:r="http://schemas.openxmlformats.org/officeDocument/2006/relationships" r:embed="rId2"/>
        <a:srcRect/>
        <a:stretch>
          <a:fillRect r="34000" b="826"/>
        </a:stretch>
      </xdr:blipFill>
      <xdr:spPr>
        <a:xfrm>
          <a:off x="11531600" y="1555750"/>
          <a:ext cx="3492500" cy="1536700"/>
        </a:xfrm>
        <a:prstGeom prst="rect">
          <a:avLst/>
        </a:prstGeom>
      </xdr:spPr>
    </xdr:pic>
    <xdr:clientData/>
  </xdr:twoCellAnchor>
  <xdr:twoCellAnchor editAs="oneCell">
    <xdr:from>
      <xdr:col>4</xdr:col>
      <xdr:colOff>254000</xdr:colOff>
      <xdr:row>19</xdr:row>
      <xdr:rowOff>152400</xdr:rowOff>
    </xdr:from>
    <xdr:to>
      <xdr:col>5</xdr:col>
      <xdr:colOff>336550</xdr:colOff>
      <xdr:row>28</xdr:row>
      <xdr:rowOff>31750</xdr:rowOff>
    </xdr:to>
    <xdr:pic>
      <xdr:nvPicPr>
        <xdr:cNvPr id="5" name="Picture">
          <a:extLst>
            <a:ext uri="{FF2B5EF4-FFF2-40B4-BE49-F238E27FC236}">
              <a16:creationId xmlns:a16="http://schemas.microsoft.com/office/drawing/2014/main" id="{4EF8AC84-E425-469C-9B2D-D149BAE9A391}"/>
            </a:ext>
          </a:extLst>
        </xdr:cNvPr>
        <xdr:cNvPicPr/>
      </xdr:nvPicPr>
      <xdr:blipFill>
        <a:blip xmlns:r="http://schemas.openxmlformats.org/officeDocument/2006/relationships" r:embed="rId3"/>
        <a:srcRect/>
        <a:stretch>
          <a:fillRect r="31666"/>
        </a:stretch>
      </xdr:blipFill>
      <xdr:spPr>
        <a:xfrm>
          <a:off x="11518900" y="3733800"/>
          <a:ext cx="3492500" cy="1536700"/>
        </a:xfrm>
        <a:prstGeom prst="rect">
          <a:avLst/>
        </a:prstGeom>
      </xdr:spPr>
    </xdr:pic>
    <xdr:clientData/>
  </xdr:twoCellAnchor>
  <xdr:twoCellAnchor editAs="oneCell">
    <xdr:from>
      <xdr:col>2</xdr:col>
      <xdr:colOff>171450</xdr:colOff>
      <xdr:row>32</xdr:row>
      <xdr:rowOff>63500</xdr:rowOff>
    </xdr:from>
    <xdr:to>
      <xdr:col>3</xdr:col>
      <xdr:colOff>1454150</xdr:colOff>
      <xdr:row>40</xdr:row>
      <xdr:rowOff>127000</xdr:rowOff>
    </xdr:to>
    <xdr:pic>
      <xdr:nvPicPr>
        <xdr:cNvPr id="6" name="Picture">
          <a:extLst>
            <a:ext uri="{FF2B5EF4-FFF2-40B4-BE49-F238E27FC236}">
              <a16:creationId xmlns:a16="http://schemas.microsoft.com/office/drawing/2014/main" id="{8E39A451-30EA-4DBB-AD4C-7EA0FFEBEB2E}"/>
            </a:ext>
          </a:extLst>
        </xdr:cNvPr>
        <xdr:cNvPicPr/>
      </xdr:nvPicPr>
      <xdr:blipFill>
        <a:blip xmlns:r="http://schemas.openxmlformats.org/officeDocument/2006/relationships" r:embed="rId1"/>
        <a:srcRect/>
        <a:stretch>
          <a:fillRect r="42168"/>
        </a:stretch>
      </xdr:blipFill>
      <xdr:spPr>
        <a:xfrm>
          <a:off x="4337050" y="6045200"/>
          <a:ext cx="4832350" cy="1536700"/>
        </a:xfrm>
        <a:prstGeom prst="rect">
          <a:avLst/>
        </a:prstGeom>
      </xdr:spPr>
    </xdr:pic>
    <xdr:clientData/>
  </xdr:twoCellAnchor>
  <xdr:twoCellAnchor editAs="oneCell">
    <xdr:from>
      <xdr:col>4</xdr:col>
      <xdr:colOff>209550</xdr:colOff>
      <xdr:row>32</xdr:row>
      <xdr:rowOff>19050</xdr:rowOff>
    </xdr:from>
    <xdr:to>
      <xdr:col>5</xdr:col>
      <xdr:colOff>577850</xdr:colOff>
      <xdr:row>40</xdr:row>
      <xdr:rowOff>177800</xdr:rowOff>
    </xdr:to>
    <xdr:pic>
      <xdr:nvPicPr>
        <xdr:cNvPr id="7" name="Picture">
          <a:extLst>
            <a:ext uri="{FF2B5EF4-FFF2-40B4-BE49-F238E27FC236}">
              <a16:creationId xmlns:a16="http://schemas.microsoft.com/office/drawing/2014/main" id="{727444F9-49ED-4485-BC4B-57439E584F23}"/>
            </a:ext>
          </a:extLst>
        </xdr:cNvPr>
        <xdr:cNvPicPr/>
      </xdr:nvPicPr>
      <xdr:blipFill>
        <a:blip xmlns:r="http://schemas.openxmlformats.org/officeDocument/2006/relationships" r:embed="rId4"/>
        <a:srcRect/>
        <a:stretch>
          <a:fillRect r="34666"/>
        </a:stretch>
      </xdr:blipFill>
      <xdr:spPr>
        <a:xfrm>
          <a:off x="11474450" y="6000750"/>
          <a:ext cx="3778250" cy="1631950"/>
        </a:xfrm>
        <a:prstGeom prst="rect">
          <a:avLst/>
        </a:prstGeom>
      </xdr:spPr>
    </xdr:pic>
    <xdr:clientData/>
  </xdr:twoCellAnchor>
  <xdr:twoCellAnchor editAs="oneCell">
    <xdr:from>
      <xdr:col>2</xdr:col>
      <xdr:colOff>222250</xdr:colOff>
      <xdr:row>43</xdr:row>
      <xdr:rowOff>88900</xdr:rowOff>
    </xdr:from>
    <xdr:to>
      <xdr:col>3</xdr:col>
      <xdr:colOff>1504950</xdr:colOff>
      <xdr:row>51</xdr:row>
      <xdr:rowOff>152400</xdr:rowOff>
    </xdr:to>
    <xdr:pic>
      <xdr:nvPicPr>
        <xdr:cNvPr id="8" name="Picture">
          <a:extLst>
            <a:ext uri="{FF2B5EF4-FFF2-40B4-BE49-F238E27FC236}">
              <a16:creationId xmlns:a16="http://schemas.microsoft.com/office/drawing/2014/main" id="{8D62123D-98F8-4257-9B98-B44BF19AAEC8}"/>
            </a:ext>
          </a:extLst>
        </xdr:cNvPr>
        <xdr:cNvPicPr/>
      </xdr:nvPicPr>
      <xdr:blipFill>
        <a:blip xmlns:r="http://schemas.openxmlformats.org/officeDocument/2006/relationships" r:embed="rId5"/>
        <a:srcRect/>
        <a:stretch>
          <a:fillRect r="41686"/>
        </a:stretch>
      </xdr:blipFill>
      <xdr:spPr>
        <a:xfrm>
          <a:off x="4387850" y="8102600"/>
          <a:ext cx="4832350" cy="1536700"/>
        </a:xfrm>
        <a:prstGeom prst="rect">
          <a:avLst/>
        </a:prstGeom>
      </xdr:spPr>
    </xdr:pic>
    <xdr:clientData/>
  </xdr:twoCellAnchor>
  <xdr:twoCellAnchor editAs="oneCell">
    <xdr:from>
      <xdr:col>4</xdr:col>
      <xdr:colOff>273050</xdr:colOff>
      <xdr:row>44</xdr:row>
      <xdr:rowOff>0</xdr:rowOff>
    </xdr:from>
    <xdr:to>
      <xdr:col>5</xdr:col>
      <xdr:colOff>355600</xdr:colOff>
      <xdr:row>52</xdr:row>
      <xdr:rowOff>63500</xdr:rowOff>
    </xdr:to>
    <xdr:pic>
      <xdr:nvPicPr>
        <xdr:cNvPr id="9" name="Picture">
          <a:extLst>
            <a:ext uri="{FF2B5EF4-FFF2-40B4-BE49-F238E27FC236}">
              <a16:creationId xmlns:a16="http://schemas.microsoft.com/office/drawing/2014/main" id="{FCCC9E28-C882-414A-BC48-604575500847}"/>
            </a:ext>
          </a:extLst>
        </xdr:cNvPr>
        <xdr:cNvPicPr/>
      </xdr:nvPicPr>
      <xdr:blipFill>
        <a:blip xmlns:r="http://schemas.openxmlformats.org/officeDocument/2006/relationships" r:embed="rId6"/>
        <a:srcRect/>
        <a:stretch>
          <a:fillRect r="33000"/>
        </a:stretch>
      </xdr:blipFill>
      <xdr:spPr>
        <a:xfrm>
          <a:off x="11537950" y="8197850"/>
          <a:ext cx="3492500" cy="1536700"/>
        </a:xfrm>
        <a:prstGeom prst="rect">
          <a:avLst/>
        </a:prstGeom>
      </xdr:spPr>
    </xdr:pic>
    <xdr:clientData/>
  </xdr:twoCellAnchor>
  <xdr:twoCellAnchor editAs="oneCell">
    <xdr:from>
      <xdr:col>2</xdr:col>
      <xdr:colOff>234950</xdr:colOff>
      <xdr:row>56</xdr:row>
      <xdr:rowOff>12700</xdr:rowOff>
    </xdr:from>
    <xdr:to>
      <xdr:col>3</xdr:col>
      <xdr:colOff>1517650</xdr:colOff>
      <xdr:row>64</xdr:row>
      <xdr:rowOff>76200</xdr:rowOff>
    </xdr:to>
    <xdr:pic>
      <xdr:nvPicPr>
        <xdr:cNvPr id="10" name="Picture">
          <a:extLst>
            <a:ext uri="{FF2B5EF4-FFF2-40B4-BE49-F238E27FC236}">
              <a16:creationId xmlns:a16="http://schemas.microsoft.com/office/drawing/2014/main" id="{F311BC79-424D-4A83-B138-061D3501D47C}"/>
            </a:ext>
          </a:extLst>
        </xdr:cNvPr>
        <xdr:cNvPicPr/>
      </xdr:nvPicPr>
      <xdr:blipFill>
        <a:blip xmlns:r="http://schemas.openxmlformats.org/officeDocument/2006/relationships" r:embed="rId7"/>
        <a:srcRect/>
        <a:stretch>
          <a:fillRect r="42891"/>
        </a:stretch>
      </xdr:blipFill>
      <xdr:spPr>
        <a:xfrm>
          <a:off x="4400550" y="10426700"/>
          <a:ext cx="4832350" cy="1536700"/>
        </a:xfrm>
        <a:prstGeom prst="rect">
          <a:avLst/>
        </a:prstGeom>
      </xdr:spPr>
    </xdr:pic>
    <xdr:clientData/>
  </xdr:twoCellAnchor>
  <xdr:twoCellAnchor editAs="oneCell">
    <xdr:from>
      <xdr:col>4</xdr:col>
      <xdr:colOff>196850</xdr:colOff>
      <xdr:row>56</xdr:row>
      <xdr:rowOff>0</xdr:rowOff>
    </xdr:from>
    <xdr:to>
      <xdr:col>5</xdr:col>
      <xdr:colOff>260350</xdr:colOff>
      <xdr:row>64</xdr:row>
      <xdr:rowOff>63500</xdr:rowOff>
    </xdr:to>
    <xdr:pic>
      <xdr:nvPicPr>
        <xdr:cNvPr id="11" name="Picture">
          <a:extLst>
            <a:ext uri="{FF2B5EF4-FFF2-40B4-BE49-F238E27FC236}">
              <a16:creationId xmlns:a16="http://schemas.microsoft.com/office/drawing/2014/main" id="{A6071533-839F-4C76-A08A-DD751DBE5634}"/>
            </a:ext>
          </a:extLst>
        </xdr:cNvPr>
        <xdr:cNvPicPr/>
      </xdr:nvPicPr>
      <xdr:blipFill>
        <a:blip xmlns:r="http://schemas.openxmlformats.org/officeDocument/2006/relationships" r:embed="rId3"/>
        <a:srcRect/>
        <a:stretch>
          <a:fillRect r="31666"/>
        </a:stretch>
      </xdr:blipFill>
      <xdr:spPr>
        <a:xfrm>
          <a:off x="11461750" y="10414000"/>
          <a:ext cx="3473450" cy="1536700"/>
        </a:xfrm>
        <a:prstGeom prst="rect">
          <a:avLst/>
        </a:prstGeom>
      </xdr:spPr>
    </xdr:pic>
    <xdr:clientData/>
  </xdr:twoCellAnchor>
  <xdr:twoCellAnchor editAs="oneCell">
    <xdr:from>
      <xdr:col>2</xdr:col>
      <xdr:colOff>323850</xdr:colOff>
      <xdr:row>19</xdr:row>
      <xdr:rowOff>165100</xdr:rowOff>
    </xdr:from>
    <xdr:to>
      <xdr:col>2</xdr:col>
      <xdr:colOff>2997200</xdr:colOff>
      <xdr:row>29</xdr:row>
      <xdr:rowOff>131398</xdr:rowOff>
    </xdr:to>
    <xdr:pic>
      <xdr:nvPicPr>
        <xdr:cNvPr id="12" name="Picture 11" descr="A diagram of risk indicators&#10;&#10;Description automatically generated with medium confidence">
          <a:extLst>
            <a:ext uri="{FF2B5EF4-FFF2-40B4-BE49-F238E27FC236}">
              <a16:creationId xmlns:a16="http://schemas.microsoft.com/office/drawing/2014/main" id="{83F17072-2F51-4D8B-9600-20E82E7BE33A}"/>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489450" y="3746500"/>
          <a:ext cx="2673350" cy="1807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ajajamc.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1A45C-C622-45BD-AE3F-39FDB76C245F}">
  <sheetPr>
    <tabColor rgb="FF92D050"/>
  </sheetPr>
  <dimension ref="B1:T158"/>
  <sheetViews>
    <sheetView showGridLines="0" tabSelected="1" view="pageBreakPreview" zoomScale="70" zoomScaleNormal="100" zoomScaleSheetLayoutView="70" workbookViewId="0">
      <pane xSplit="5" ySplit="8" topLeftCell="F9" activePane="bottomRight" state="frozen"/>
      <selection activeCell="F78" sqref="F78"/>
      <selection pane="topRight" activeCell="F78" sqref="F78"/>
      <selection pane="bottomLeft" activeCell="F78" sqref="F78"/>
      <selection pane="bottomRight" activeCell="D24" sqref="D24"/>
    </sheetView>
  </sheetViews>
  <sheetFormatPr defaultColWidth="9.1796875" defaultRowHeight="15" customHeight="1" x14ac:dyDescent="0.35"/>
  <cols>
    <col min="1" max="1" width="9.1796875" style="1"/>
    <col min="2" max="2" width="2.7265625" style="1" customWidth="1"/>
    <col min="3" max="3" width="9.1796875" style="47"/>
    <col min="4" max="4" width="66.81640625" style="1" bestFit="1" customWidth="1"/>
    <col min="5" max="5" width="12.7265625" style="1" customWidth="1"/>
    <col min="6" max="10" width="20.7265625" style="1" customWidth="1"/>
    <col min="11" max="11" width="2.7265625" style="1" customWidth="1"/>
    <col min="12" max="12" width="12" style="1" bestFit="1" customWidth="1"/>
    <col min="13" max="13" width="12.1796875" style="1" bestFit="1" customWidth="1"/>
    <col min="14" max="14" width="12.7265625" style="1" bestFit="1" customWidth="1"/>
    <col min="15" max="15" width="9.81640625" style="1" bestFit="1" customWidth="1"/>
    <col min="16" max="16384" width="9.1796875" style="1"/>
  </cols>
  <sheetData>
    <row r="1" spans="3:12" ht="15" customHeight="1" x14ac:dyDescent="0.35">
      <c r="C1" s="1"/>
    </row>
    <row r="2" spans="3:12" ht="15" customHeight="1" x14ac:dyDescent="0.35">
      <c r="C2" s="1"/>
    </row>
    <row r="3" spans="3:12" ht="18.5" x14ac:dyDescent="0.35">
      <c r="C3" s="2" t="s">
        <v>0</v>
      </c>
    </row>
    <row r="4" spans="3:12" ht="15.75" customHeight="1" x14ac:dyDescent="0.35">
      <c r="C4" s="3" t="s">
        <v>1</v>
      </c>
    </row>
    <row r="5" spans="3:12" ht="15" customHeight="1" x14ac:dyDescent="0.35">
      <c r="C5" s="4" t="s">
        <v>2</v>
      </c>
    </row>
    <row r="6" spans="3:12" ht="15" customHeight="1" x14ac:dyDescent="0.35">
      <c r="C6" s="1"/>
    </row>
    <row r="7" spans="3:12" ht="35.15" customHeight="1" x14ac:dyDescent="0.35">
      <c r="C7" s="5" t="s">
        <v>3</v>
      </c>
      <c r="D7" s="6" t="s">
        <v>4</v>
      </c>
      <c r="E7" s="7"/>
      <c r="F7" s="8" t="s">
        <v>110</v>
      </c>
      <c r="G7" s="8" t="s">
        <v>111</v>
      </c>
      <c r="H7" s="8" t="s">
        <v>112</v>
      </c>
      <c r="I7" s="8" t="s">
        <v>113</v>
      </c>
      <c r="J7" s="8" t="s">
        <v>114</v>
      </c>
    </row>
    <row r="8" spans="3:12" ht="15" customHeight="1" x14ac:dyDescent="0.35">
      <c r="C8" s="9"/>
      <c r="D8" s="10"/>
      <c r="E8" s="11"/>
      <c r="F8" s="12"/>
      <c r="G8" s="12"/>
      <c r="H8" s="12"/>
      <c r="I8" s="12"/>
      <c r="J8" s="12"/>
    </row>
    <row r="9" spans="3:12" ht="15" customHeight="1" x14ac:dyDescent="0.35">
      <c r="C9" s="13">
        <v>1.1000000000000001</v>
      </c>
      <c r="D9" s="14" t="s">
        <v>5</v>
      </c>
      <c r="E9" s="14" t="s">
        <v>6</v>
      </c>
      <c r="F9" s="15" t="s">
        <v>7</v>
      </c>
      <c r="G9" s="15" t="s">
        <v>7</v>
      </c>
      <c r="H9" s="15" t="s">
        <v>7</v>
      </c>
      <c r="I9" s="15" t="s">
        <v>7</v>
      </c>
      <c r="J9" s="15" t="s">
        <v>7</v>
      </c>
      <c r="L9" s="16"/>
    </row>
    <row r="10" spans="3:12" ht="15" customHeight="1" x14ac:dyDescent="0.35">
      <c r="C10" s="13">
        <v>1.2</v>
      </c>
      <c r="D10" s="14" t="s">
        <v>8</v>
      </c>
      <c r="E10" s="14" t="s">
        <v>6</v>
      </c>
      <c r="F10" s="17">
        <v>1766.0160845000003</v>
      </c>
      <c r="G10" s="17">
        <v>460.37177759999992</v>
      </c>
      <c r="H10" s="17">
        <v>1256.1789140999997</v>
      </c>
      <c r="I10" s="17">
        <v>1551.386023199</v>
      </c>
      <c r="J10" s="17">
        <v>130.081704178</v>
      </c>
      <c r="L10" s="16"/>
    </row>
    <row r="11" spans="3:12" ht="15" customHeight="1" x14ac:dyDescent="0.35">
      <c r="C11" s="18"/>
      <c r="D11" s="19"/>
      <c r="E11" s="19"/>
      <c r="F11" s="19"/>
      <c r="G11" s="19"/>
      <c r="H11" s="19"/>
      <c r="I11" s="19"/>
      <c r="J11" s="19"/>
    </row>
    <row r="12" spans="3:12" ht="15" customHeight="1" x14ac:dyDescent="0.35">
      <c r="C12" s="20">
        <v>2</v>
      </c>
      <c r="D12" s="21" t="s">
        <v>9</v>
      </c>
      <c r="E12" s="21" t="s">
        <v>6</v>
      </c>
      <c r="F12" s="22">
        <f>IFERROR(ROUND(F15,2)-ROUND(F10,2),0)</f>
        <v>28.579999999999927</v>
      </c>
      <c r="G12" s="22">
        <f t="shared" ref="G12:J12" si="0">IFERROR(ROUND(G15,2)-ROUND(G10,2),0)</f>
        <v>7.1999999999999886</v>
      </c>
      <c r="H12" s="22">
        <f t="shared" si="0"/>
        <v>20.980000000000018</v>
      </c>
      <c r="I12" s="22">
        <f t="shared" si="0"/>
        <v>14.2199999999998</v>
      </c>
      <c r="J12" s="22">
        <f t="shared" si="0"/>
        <v>0.4299999999999784</v>
      </c>
      <c r="L12" s="16"/>
    </row>
    <row r="13" spans="3:12" ht="15" customHeight="1" x14ac:dyDescent="0.35">
      <c r="C13" s="18"/>
      <c r="D13" s="19"/>
      <c r="E13" s="19"/>
      <c r="F13" s="19"/>
      <c r="G13" s="19"/>
      <c r="H13" s="19"/>
      <c r="I13" s="19"/>
      <c r="J13" s="19"/>
    </row>
    <row r="14" spans="3:12" ht="15" customHeight="1" x14ac:dyDescent="0.35">
      <c r="C14" s="20">
        <v>3.1</v>
      </c>
      <c r="D14" s="21" t="s">
        <v>10</v>
      </c>
      <c r="E14" s="21" t="s">
        <v>6</v>
      </c>
      <c r="F14" s="15" t="s">
        <v>7</v>
      </c>
      <c r="G14" s="15" t="s">
        <v>7</v>
      </c>
      <c r="H14" s="15" t="s">
        <v>7</v>
      </c>
      <c r="I14" s="15" t="s">
        <v>7</v>
      </c>
      <c r="J14" s="15" t="s">
        <v>7</v>
      </c>
      <c r="L14" s="16"/>
    </row>
    <row r="15" spans="3:12" ht="15" customHeight="1" x14ac:dyDescent="0.35">
      <c r="C15" s="13">
        <v>3.2</v>
      </c>
      <c r="D15" s="14" t="s">
        <v>11</v>
      </c>
      <c r="E15" s="14" t="s">
        <v>6</v>
      </c>
      <c r="F15" s="17">
        <v>1794.6035000498957</v>
      </c>
      <c r="G15" s="17">
        <v>467.57289682355076</v>
      </c>
      <c r="H15" s="17">
        <v>1277.1571565914639</v>
      </c>
      <c r="I15" s="17">
        <v>1565.6115950066101</v>
      </c>
      <c r="J15" s="17">
        <v>130.51181380083003</v>
      </c>
      <c r="L15" s="16"/>
    </row>
    <row r="16" spans="3:12" ht="15" customHeight="1" x14ac:dyDescent="0.35">
      <c r="C16" s="18"/>
      <c r="D16" s="19"/>
      <c r="E16" s="19"/>
      <c r="F16" s="19"/>
      <c r="G16" s="19"/>
      <c r="H16" s="19"/>
      <c r="I16" s="19"/>
      <c r="J16" s="19"/>
    </row>
    <row r="17" spans="3:14" ht="15" customHeight="1" x14ac:dyDescent="0.35">
      <c r="C17" s="20">
        <v>4.0999999999999996</v>
      </c>
      <c r="D17" s="21" t="s">
        <v>12</v>
      </c>
      <c r="E17" s="21"/>
      <c r="F17" s="23"/>
      <c r="G17" s="23"/>
      <c r="H17" s="23"/>
      <c r="I17" s="23"/>
      <c r="J17" s="23"/>
    </row>
    <row r="18" spans="3:14" ht="15" customHeight="1" x14ac:dyDescent="0.35">
      <c r="C18" s="13"/>
      <c r="D18" s="14" t="s">
        <v>13</v>
      </c>
      <c r="E18" s="14" t="s">
        <v>14</v>
      </c>
      <c r="F18" s="24" t="s">
        <v>7</v>
      </c>
      <c r="G18" s="24" t="s">
        <v>7</v>
      </c>
      <c r="H18" s="24" t="s">
        <v>7</v>
      </c>
      <c r="I18" s="15" t="s">
        <v>7</v>
      </c>
      <c r="J18" s="24" t="s">
        <v>7</v>
      </c>
      <c r="L18" s="25"/>
    </row>
    <row r="19" spans="3:14" ht="15" customHeight="1" x14ac:dyDescent="0.35">
      <c r="C19" s="13"/>
      <c r="D19" s="14" t="s">
        <v>15</v>
      </c>
      <c r="E19" s="14" t="s">
        <v>14</v>
      </c>
      <c r="F19" s="24">
        <v>0</v>
      </c>
      <c r="G19" s="24">
        <v>0</v>
      </c>
      <c r="H19" s="24" t="s">
        <v>7</v>
      </c>
      <c r="I19" s="15" t="s">
        <v>7</v>
      </c>
      <c r="J19" s="24" t="s">
        <v>7</v>
      </c>
      <c r="L19" s="25"/>
    </row>
    <row r="20" spans="3:14" ht="15" customHeight="1" x14ac:dyDescent="0.35">
      <c r="C20" s="13"/>
      <c r="D20" s="14" t="s">
        <v>16</v>
      </c>
      <c r="E20" s="14" t="s">
        <v>14</v>
      </c>
      <c r="F20" s="24" t="s">
        <v>7</v>
      </c>
      <c r="G20" s="24" t="s">
        <v>7</v>
      </c>
      <c r="H20" s="24">
        <v>0</v>
      </c>
      <c r="I20" s="15">
        <v>0</v>
      </c>
      <c r="J20" s="24">
        <v>0</v>
      </c>
      <c r="L20" s="25"/>
    </row>
    <row r="21" spans="3:14" ht="15" customHeight="1" x14ac:dyDescent="0.35">
      <c r="C21" s="13"/>
      <c r="D21" s="14" t="s">
        <v>17</v>
      </c>
      <c r="E21" s="14" t="s">
        <v>14</v>
      </c>
      <c r="F21" s="24" t="s">
        <v>7</v>
      </c>
      <c r="G21" s="24" t="s">
        <v>7</v>
      </c>
      <c r="H21" s="24">
        <v>0</v>
      </c>
      <c r="I21" s="15">
        <v>0</v>
      </c>
      <c r="J21" s="24">
        <v>0</v>
      </c>
      <c r="L21" s="25"/>
    </row>
    <row r="22" spans="3:14" ht="15" customHeight="1" x14ac:dyDescent="0.35">
      <c r="C22" s="13"/>
      <c r="D22" s="14" t="s">
        <v>18</v>
      </c>
      <c r="E22" s="14" t="s">
        <v>14</v>
      </c>
      <c r="F22" s="24" t="s">
        <v>7</v>
      </c>
      <c r="G22" s="24" t="s">
        <v>7</v>
      </c>
      <c r="H22" s="24">
        <v>0</v>
      </c>
      <c r="I22" s="15">
        <v>0</v>
      </c>
      <c r="J22" s="24">
        <v>0</v>
      </c>
      <c r="L22" s="25"/>
    </row>
    <row r="23" spans="3:14" ht="15" customHeight="1" x14ac:dyDescent="0.35">
      <c r="C23" s="13"/>
      <c r="D23" s="14" t="s">
        <v>19</v>
      </c>
      <c r="E23" s="14" t="s">
        <v>14</v>
      </c>
      <c r="F23" s="24" t="s">
        <v>7</v>
      </c>
      <c r="G23" s="24" t="s">
        <v>7</v>
      </c>
      <c r="H23" s="24" t="s">
        <v>7</v>
      </c>
      <c r="I23" s="15">
        <v>0</v>
      </c>
      <c r="J23" s="24">
        <v>0</v>
      </c>
      <c r="L23" s="25"/>
    </row>
    <row r="24" spans="3:14" ht="15" customHeight="1" x14ac:dyDescent="0.35">
      <c r="C24" s="13"/>
      <c r="D24" s="14" t="s">
        <v>20</v>
      </c>
      <c r="E24" s="14" t="s">
        <v>14</v>
      </c>
      <c r="F24" s="24" t="s">
        <v>7</v>
      </c>
      <c r="G24" s="24" t="s">
        <v>7</v>
      </c>
      <c r="H24" s="24" t="s">
        <v>7</v>
      </c>
      <c r="I24" s="15" t="s">
        <v>7</v>
      </c>
      <c r="J24" s="24" t="s">
        <v>7</v>
      </c>
      <c r="L24" s="25"/>
    </row>
    <row r="25" spans="3:14" ht="15" customHeight="1" x14ac:dyDescent="0.35">
      <c r="C25" s="13"/>
      <c r="D25" s="14" t="s">
        <v>21</v>
      </c>
      <c r="E25" s="14" t="s">
        <v>14</v>
      </c>
      <c r="F25" s="24">
        <v>0</v>
      </c>
      <c r="G25" s="24">
        <v>0</v>
      </c>
      <c r="H25" s="24" t="s">
        <v>7</v>
      </c>
      <c r="I25" s="15" t="s">
        <v>7</v>
      </c>
      <c r="J25" s="24" t="s">
        <v>7</v>
      </c>
      <c r="L25" s="25"/>
    </row>
    <row r="26" spans="3:14" ht="15" customHeight="1" x14ac:dyDescent="0.35">
      <c r="C26" s="13"/>
      <c r="D26" s="14" t="s">
        <v>22</v>
      </c>
      <c r="E26" s="14" t="s">
        <v>14</v>
      </c>
      <c r="F26" s="24" t="s">
        <v>7</v>
      </c>
      <c r="G26" s="24" t="s">
        <v>7</v>
      </c>
      <c r="H26" s="24">
        <v>0</v>
      </c>
      <c r="I26" s="15">
        <v>0</v>
      </c>
      <c r="J26" s="24">
        <v>0</v>
      </c>
      <c r="L26" s="25"/>
    </row>
    <row r="27" spans="3:14" ht="15" customHeight="1" x14ac:dyDescent="0.35">
      <c r="C27" s="13"/>
      <c r="D27" s="14" t="s">
        <v>23</v>
      </c>
      <c r="E27" s="14" t="s">
        <v>14</v>
      </c>
      <c r="F27" s="24" t="s">
        <v>7</v>
      </c>
      <c r="G27" s="24" t="s">
        <v>7</v>
      </c>
      <c r="H27" s="24">
        <v>0</v>
      </c>
      <c r="I27" s="15">
        <v>0</v>
      </c>
      <c r="J27" s="24">
        <v>0</v>
      </c>
      <c r="L27" s="25"/>
    </row>
    <row r="28" spans="3:14" ht="15" customHeight="1" x14ac:dyDescent="0.35">
      <c r="C28" s="13"/>
      <c r="D28" s="14" t="s">
        <v>24</v>
      </c>
      <c r="E28" s="14" t="s">
        <v>14</v>
      </c>
      <c r="F28" s="24" t="s">
        <v>7</v>
      </c>
      <c r="G28" s="24" t="s">
        <v>7</v>
      </c>
      <c r="H28" s="24">
        <v>0</v>
      </c>
      <c r="I28" s="15">
        <v>0</v>
      </c>
      <c r="J28" s="24">
        <v>0</v>
      </c>
      <c r="L28" s="25"/>
    </row>
    <row r="29" spans="3:14" ht="15" customHeight="1" x14ac:dyDescent="0.35">
      <c r="C29" s="13"/>
      <c r="D29" s="14" t="s">
        <v>25</v>
      </c>
      <c r="E29" s="14" t="s">
        <v>14</v>
      </c>
      <c r="F29" s="24" t="s">
        <v>7</v>
      </c>
      <c r="G29" s="24" t="s">
        <v>7</v>
      </c>
      <c r="H29" s="24" t="s">
        <v>7</v>
      </c>
      <c r="I29" s="15">
        <v>0</v>
      </c>
      <c r="J29" s="24">
        <v>0</v>
      </c>
      <c r="L29" s="25"/>
      <c r="N29" s="25"/>
    </row>
    <row r="30" spans="3:14" ht="15" customHeight="1" x14ac:dyDescent="0.35">
      <c r="C30" s="18"/>
      <c r="D30" s="19"/>
      <c r="E30" s="19"/>
      <c r="F30" s="19"/>
      <c r="G30" s="19"/>
      <c r="H30" s="19"/>
      <c r="I30" s="19"/>
      <c r="J30" s="19"/>
    </row>
    <row r="31" spans="3:14" ht="15" customHeight="1" x14ac:dyDescent="0.35">
      <c r="C31" s="20">
        <v>4.2</v>
      </c>
      <c r="D31" s="21" t="s">
        <v>26</v>
      </c>
      <c r="E31" s="21"/>
      <c r="F31" s="21"/>
      <c r="G31" s="21"/>
      <c r="H31" s="21"/>
      <c r="I31" s="21"/>
      <c r="J31" s="21"/>
    </row>
    <row r="32" spans="3:14" ht="15" customHeight="1" x14ac:dyDescent="0.35">
      <c r="C32" s="13"/>
      <c r="D32" s="14" t="s">
        <v>13</v>
      </c>
      <c r="E32" s="14" t="s">
        <v>14</v>
      </c>
      <c r="F32" s="26">
        <v>1015.8068</v>
      </c>
      <c r="G32" s="26">
        <v>1015.5442</v>
      </c>
      <c r="H32" s="26">
        <v>1015.5284</v>
      </c>
      <c r="I32" s="27">
        <v>10.087</v>
      </c>
      <c r="J32" s="27">
        <v>10.029999999999999</v>
      </c>
      <c r="L32" s="25"/>
    </row>
    <row r="33" spans="3:14" ht="15" customHeight="1" x14ac:dyDescent="0.35">
      <c r="C33" s="13"/>
      <c r="D33" s="14" t="s">
        <v>15</v>
      </c>
      <c r="E33" s="14" t="s">
        <v>14</v>
      </c>
      <c r="F33" s="26">
        <v>0</v>
      </c>
      <c r="G33" s="26">
        <v>0</v>
      </c>
      <c r="H33" s="26">
        <v>1015.5284</v>
      </c>
      <c r="I33" s="27">
        <v>10.087</v>
      </c>
      <c r="J33" s="27">
        <v>10.029999999999999</v>
      </c>
      <c r="L33" s="25"/>
      <c r="N33" s="28"/>
    </row>
    <row r="34" spans="3:14" ht="15" customHeight="1" x14ac:dyDescent="0.35">
      <c r="C34" s="13"/>
      <c r="D34" s="14" t="s">
        <v>16</v>
      </c>
      <c r="E34" s="14" t="s">
        <v>14</v>
      </c>
      <c r="F34" s="26">
        <v>1015.8068</v>
      </c>
      <c r="G34" s="26">
        <v>1015.5442</v>
      </c>
      <c r="H34" s="26">
        <v>0</v>
      </c>
      <c r="I34" s="27">
        <v>0</v>
      </c>
      <c r="J34" s="27">
        <v>0</v>
      </c>
      <c r="L34" s="25"/>
      <c r="N34" s="28"/>
    </row>
    <row r="35" spans="3:14" ht="15" customHeight="1" x14ac:dyDescent="0.35">
      <c r="C35" s="13"/>
      <c r="D35" s="14" t="s">
        <v>17</v>
      </c>
      <c r="E35" s="14" t="s">
        <v>14</v>
      </c>
      <c r="F35" s="26">
        <v>1015.8068</v>
      </c>
      <c r="G35" s="26">
        <v>1015.5442</v>
      </c>
      <c r="H35" s="26">
        <v>0</v>
      </c>
      <c r="I35" s="27">
        <v>0</v>
      </c>
      <c r="J35" s="27">
        <v>0</v>
      </c>
      <c r="L35" s="25"/>
      <c r="N35" s="28"/>
    </row>
    <row r="36" spans="3:14" ht="15" customHeight="1" x14ac:dyDescent="0.35">
      <c r="C36" s="13"/>
      <c r="D36" s="14" t="s">
        <v>18</v>
      </c>
      <c r="E36" s="14" t="s">
        <v>14</v>
      </c>
      <c r="F36" s="26">
        <v>1015.8068</v>
      </c>
      <c r="G36" s="26">
        <v>1015.5442</v>
      </c>
      <c r="H36" s="26">
        <v>0</v>
      </c>
      <c r="I36" s="27">
        <v>0</v>
      </c>
      <c r="J36" s="27">
        <v>0</v>
      </c>
      <c r="L36" s="25"/>
      <c r="N36" s="28"/>
    </row>
    <row r="37" spans="3:14" ht="15" customHeight="1" x14ac:dyDescent="0.35">
      <c r="C37" s="13"/>
      <c r="D37" s="14" t="s">
        <v>19</v>
      </c>
      <c r="E37" s="14" t="s">
        <v>14</v>
      </c>
      <c r="F37" s="26">
        <v>1015.8068</v>
      </c>
      <c r="G37" s="26">
        <v>1015.5442</v>
      </c>
      <c r="H37" s="26">
        <v>1015.5284</v>
      </c>
      <c r="I37" s="27">
        <v>0</v>
      </c>
      <c r="J37" s="27">
        <v>0</v>
      </c>
      <c r="L37" s="25"/>
      <c r="N37" s="28"/>
    </row>
    <row r="38" spans="3:14" ht="15" customHeight="1" x14ac:dyDescent="0.35">
      <c r="C38" s="13"/>
      <c r="D38" s="14" t="s">
        <v>20</v>
      </c>
      <c r="E38" s="14" t="s">
        <v>14</v>
      </c>
      <c r="F38" s="26">
        <v>1016.2225</v>
      </c>
      <c r="G38" s="26">
        <v>1015.6665</v>
      </c>
      <c r="H38" s="26">
        <v>1016.5653</v>
      </c>
      <c r="I38" s="27">
        <v>10.103999999999999</v>
      </c>
      <c r="J38" s="27">
        <v>10.032999999999999</v>
      </c>
      <c r="L38" s="25"/>
      <c r="N38" s="28"/>
    </row>
    <row r="39" spans="3:14" ht="15" customHeight="1" x14ac:dyDescent="0.35">
      <c r="C39" s="13"/>
      <c r="D39" s="14" t="s">
        <v>21</v>
      </c>
      <c r="E39" s="14" t="s">
        <v>14</v>
      </c>
      <c r="F39" s="26">
        <v>0</v>
      </c>
      <c r="G39" s="26">
        <v>0</v>
      </c>
      <c r="H39" s="26">
        <v>1016.5653</v>
      </c>
      <c r="I39" s="27">
        <v>10.103999999999999</v>
      </c>
      <c r="J39" s="27">
        <v>10.032999999999999</v>
      </c>
      <c r="L39" s="25"/>
      <c r="N39" s="28"/>
    </row>
    <row r="40" spans="3:14" ht="15" customHeight="1" x14ac:dyDescent="0.35">
      <c r="C40" s="13"/>
      <c r="D40" s="14" t="s">
        <v>22</v>
      </c>
      <c r="E40" s="14" t="s">
        <v>14</v>
      </c>
      <c r="F40" s="26">
        <v>1016.2225</v>
      </c>
      <c r="G40" s="26">
        <v>1015.6665</v>
      </c>
      <c r="H40" s="26">
        <v>0</v>
      </c>
      <c r="I40" s="27">
        <v>0</v>
      </c>
      <c r="J40" s="27">
        <v>0</v>
      </c>
      <c r="L40" s="25"/>
      <c r="N40" s="28"/>
    </row>
    <row r="41" spans="3:14" ht="15" customHeight="1" x14ac:dyDescent="0.35">
      <c r="C41" s="13"/>
      <c r="D41" s="14" t="s">
        <v>23</v>
      </c>
      <c r="E41" s="14" t="s">
        <v>14</v>
      </c>
      <c r="F41" s="26">
        <v>1016.2225</v>
      </c>
      <c r="G41" s="26">
        <v>1015.6665</v>
      </c>
      <c r="H41" s="26">
        <v>0</v>
      </c>
      <c r="I41" s="27">
        <v>0</v>
      </c>
      <c r="J41" s="27">
        <v>0</v>
      </c>
      <c r="L41" s="25"/>
      <c r="N41" s="28"/>
    </row>
    <row r="42" spans="3:14" ht="15" customHeight="1" x14ac:dyDescent="0.35">
      <c r="C42" s="13"/>
      <c r="D42" s="14" t="s">
        <v>24</v>
      </c>
      <c r="E42" s="14" t="s">
        <v>14</v>
      </c>
      <c r="F42" s="26">
        <v>1016.2225</v>
      </c>
      <c r="G42" s="26">
        <v>1015.6665</v>
      </c>
      <c r="H42" s="26">
        <v>0</v>
      </c>
      <c r="I42" s="27">
        <v>0</v>
      </c>
      <c r="J42" s="27">
        <v>0</v>
      </c>
      <c r="L42" s="25"/>
      <c r="N42" s="28"/>
    </row>
    <row r="43" spans="3:14" ht="15" customHeight="1" x14ac:dyDescent="0.35">
      <c r="C43" s="13"/>
      <c r="D43" s="14" t="s">
        <v>25</v>
      </c>
      <c r="E43" s="14" t="s">
        <v>14</v>
      </c>
      <c r="F43" s="26">
        <v>1016.2225</v>
      </c>
      <c r="G43" s="26">
        <v>1015.6665</v>
      </c>
      <c r="H43" s="26">
        <v>1016.5653</v>
      </c>
      <c r="I43" s="27">
        <v>0</v>
      </c>
      <c r="J43" s="27">
        <v>0</v>
      </c>
      <c r="L43" s="25"/>
      <c r="N43" s="28"/>
    </row>
    <row r="44" spans="3:14" ht="15" customHeight="1" x14ac:dyDescent="0.35">
      <c r="C44" s="18"/>
      <c r="D44" s="19"/>
      <c r="E44" s="19"/>
      <c r="F44" s="19"/>
      <c r="G44" s="19"/>
      <c r="H44" s="19"/>
      <c r="I44" s="19"/>
      <c r="J44" s="19"/>
    </row>
    <row r="45" spans="3:14" ht="15" customHeight="1" x14ac:dyDescent="0.35">
      <c r="C45" s="20">
        <v>4.3</v>
      </c>
      <c r="D45" s="21" t="s">
        <v>27</v>
      </c>
      <c r="E45" s="21"/>
      <c r="F45" s="21"/>
      <c r="G45" s="21"/>
      <c r="H45" s="21"/>
      <c r="I45" s="21"/>
      <c r="J45" s="21"/>
    </row>
    <row r="46" spans="3:14" ht="15" customHeight="1" x14ac:dyDescent="0.35">
      <c r="C46" s="13"/>
      <c r="D46" s="14" t="s">
        <v>15</v>
      </c>
      <c r="E46" s="14" t="s">
        <v>14</v>
      </c>
      <c r="F46" s="26">
        <v>0</v>
      </c>
      <c r="G46" s="26">
        <v>0</v>
      </c>
      <c r="H46" s="26">
        <v>0</v>
      </c>
      <c r="I46" s="26">
        <v>0</v>
      </c>
      <c r="J46" s="26">
        <v>0</v>
      </c>
      <c r="L46" s="25"/>
    </row>
    <row r="47" spans="3:14" ht="15" customHeight="1" x14ac:dyDescent="0.35">
      <c r="C47" s="13"/>
      <c r="D47" s="14" t="s">
        <v>16</v>
      </c>
      <c r="E47" s="14" t="s">
        <v>14</v>
      </c>
      <c r="F47" s="26">
        <v>0</v>
      </c>
      <c r="G47" s="26">
        <v>0</v>
      </c>
      <c r="H47" s="26">
        <v>0</v>
      </c>
      <c r="I47" s="26">
        <v>0</v>
      </c>
      <c r="J47" s="26">
        <v>0</v>
      </c>
      <c r="L47" s="25"/>
    </row>
    <row r="48" spans="3:14" ht="15" customHeight="1" x14ac:dyDescent="0.35">
      <c r="C48" s="13"/>
      <c r="D48" s="14" t="s">
        <v>17</v>
      </c>
      <c r="E48" s="14" t="s">
        <v>14</v>
      </c>
      <c r="F48" s="26">
        <v>0</v>
      </c>
      <c r="G48" s="26">
        <v>0</v>
      </c>
      <c r="H48" s="26">
        <v>0</v>
      </c>
      <c r="I48" s="26">
        <v>0</v>
      </c>
      <c r="J48" s="26">
        <v>0</v>
      </c>
      <c r="L48" s="25"/>
    </row>
    <row r="49" spans="3:20" ht="15" customHeight="1" x14ac:dyDescent="0.35">
      <c r="C49" s="13"/>
      <c r="D49" s="14" t="s">
        <v>18</v>
      </c>
      <c r="E49" s="14" t="s">
        <v>14</v>
      </c>
      <c r="F49" s="26">
        <v>0</v>
      </c>
      <c r="G49" s="26">
        <v>0</v>
      </c>
      <c r="H49" s="26">
        <v>0</v>
      </c>
      <c r="I49" s="26">
        <v>0</v>
      </c>
      <c r="J49" s="26">
        <v>0</v>
      </c>
      <c r="L49" s="25"/>
    </row>
    <row r="50" spans="3:20" ht="15" customHeight="1" x14ac:dyDescent="0.35">
      <c r="C50" s="13"/>
      <c r="D50" s="14" t="s">
        <v>19</v>
      </c>
      <c r="E50" s="14" t="s">
        <v>14</v>
      </c>
      <c r="F50" s="26">
        <v>0</v>
      </c>
      <c r="G50" s="26">
        <v>0</v>
      </c>
      <c r="H50" s="26">
        <v>0</v>
      </c>
      <c r="I50" s="26">
        <v>0</v>
      </c>
      <c r="J50" s="26">
        <v>0</v>
      </c>
      <c r="L50" s="25"/>
    </row>
    <row r="51" spans="3:20" ht="15" customHeight="1" x14ac:dyDescent="0.35">
      <c r="C51" s="13"/>
      <c r="D51" s="14" t="s">
        <v>21</v>
      </c>
      <c r="E51" s="14" t="s">
        <v>14</v>
      </c>
      <c r="F51" s="26">
        <v>0</v>
      </c>
      <c r="G51" s="26">
        <v>0</v>
      </c>
      <c r="H51" s="26">
        <v>0</v>
      </c>
      <c r="I51" s="26">
        <v>0</v>
      </c>
      <c r="J51" s="26">
        <v>0</v>
      </c>
      <c r="L51" s="25"/>
    </row>
    <row r="52" spans="3:20" ht="15" customHeight="1" x14ac:dyDescent="0.35">
      <c r="C52" s="13"/>
      <c r="D52" s="14" t="s">
        <v>22</v>
      </c>
      <c r="E52" s="14" t="s">
        <v>14</v>
      </c>
      <c r="F52" s="26">
        <v>0</v>
      </c>
      <c r="G52" s="26">
        <v>0</v>
      </c>
      <c r="H52" s="26">
        <v>0</v>
      </c>
      <c r="I52" s="26">
        <v>0</v>
      </c>
      <c r="J52" s="26">
        <v>0</v>
      </c>
      <c r="L52" s="25"/>
    </row>
    <row r="53" spans="3:20" ht="15" customHeight="1" x14ac:dyDescent="0.35">
      <c r="C53" s="13"/>
      <c r="D53" s="14" t="s">
        <v>23</v>
      </c>
      <c r="E53" s="14" t="s">
        <v>14</v>
      </c>
      <c r="F53" s="26">
        <v>0</v>
      </c>
      <c r="G53" s="26">
        <v>0</v>
      </c>
      <c r="H53" s="26">
        <v>0</v>
      </c>
      <c r="I53" s="26">
        <v>0</v>
      </c>
      <c r="J53" s="26">
        <v>0</v>
      </c>
      <c r="L53" s="25"/>
    </row>
    <row r="54" spans="3:20" ht="15" customHeight="1" x14ac:dyDescent="0.35">
      <c r="C54" s="13"/>
      <c r="D54" s="14" t="s">
        <v>24</v>
      </c>
      <c r="E54" s="14" t="s">
        <v>14</v>
      </c>
      <c r="F54" s="26">
        <v>0</v>
      </c>
      <c r="G54" s="26">
        <v>0</v>
      </c>
      <c r="H54" s="26">
        <v>0</v>
      </c>
      <c r="I54" s="26">
        <v>0</v>
      </c>
      <c r="J54" s="26">
        <v>0</v>
      </c>
      <c r="L54" s="25"/>
    </row>
    <row r="55" spans="3:20" ht="15" customHeight="1" x14ac:dyDescent="0.35">
      <c r="C55" s="13"/>
      <c r="D55" s="14" t="s">
        <v>25</v>
      </c>
      <c r="E55" s="14" t="s">
        <v>14</v>
      </c>
      <c r="F55" s="26">
        <v>0</v>
      </c>
      <c r="G55" s="26">
        <v>0</v>
      </c>
      <c r="H55" s="26">
        <v>0</v>
      </c>
      <c r="I55" s="26">
        <v>0</v>
      </c>
      <c r="J55" s="26">
        <v>0</v>
      </c>
      <c r="L55" s="25"/>
    </row>
    <row r="56" spans="3:20" ht="15" customHeight="1" x14ac:dyDescent="0.35">
      <c r="C56" s="18"/>
      <c r="D56" s="19"/>
      <c r="E56" s="19"/>
      <c r="F56" s="19"/>
      <c r="G56" s="19"/>
      <c r="H56" s="19"/>
      <c r="I56" s="19"/>
      <c r="J56" s="19"/>
    </row>
    <row r="57" spans="3:20" ht="15" customHeight="1" x14ac:dyDescent="0.35">
      <c r="C57" s="20"/>
      <c r="D57" s="21" t="s">
        <v>28</v>
      </c>
      <c r="E57" s="21"/>
      <c r="F57" s="21"/>
      <c r="G57" s="21"/>
      <c r="H57" s="21"/>
      <c r="I57" s="21"/>
      <c r="J57" s="21"/>
      <c r="N57" s="16"/>
    </row>
    <row r="58" spans="3:20" ht="15" customHeight="1" x14ac:dyDescent="0.35">
      <c r="C58" s="13">
        <v>5.0999999999999996</v>
      </c>
      <c r="D58" s="14" t="s">
        <v>29</v>
      </c>
      <c r="E58" s="14" t="s">
        <v>6</v>
      </c>
      <c r="F58" s="22">
        <v>0</v>
      </c>
      <c r="G58" s="22">
        <v>0</v>
      </c>
      <c r="H58" s="22">
        <v>0</v>
      </c>
      <c r="I58" s="22">
        <v>0.100796975</v>
      </c>
      <c r="J58" s="22">
        <v>0</v>
      </c>
      <c r="L58" s="16"/>
      <c r="M58" s="16"/>
      <c r="N58" s="16"/>
      <c r="O58" s="16"/>
    </row>
    <row r="59" spans="3:20" ht="15" customHeight="1" x14ac:dyDescent="0.35">
      <c r="C59" s="13">
        <v>5.2</v>
      </c>
      <c r="D59" s="14" t="s">
        <v>164</v>
      </c>
      <c r="E59" s="14" t="s">
        <v>6</v>
      </c>
      <c r="F59" s="22">
        <v>40.477127011999997</v>
      </c>
      <c r="G59" s="22">
        <v>2.240699727</v>
      </c>
      <c r="H59" s="22">
        <v>11.195972823</v>
      </c>
      <c r="I59" s="22">
        <v>10.265305798</v>
      </c>
      <c r="J59" s="22">
        <v>0.23715528300000002</v>
      </c>
      <c r="L59" s="16"/>
      <c r="M59" s="16"/>
      <c r="N59" s="16"/>
      <c r="O59" s="16"/>
    </row>
    <row r="60" spans="3:20" ht="27" customHeight="1" x14ac:dyDescent="0.35">
      <c r="C60" s="13">
        <v>5.3</v>
      </c>
      <c r="D60" s="29" t="s">
        <v>30</v>
      </c>
      <c r="E60" s="14" t="s">
        <v>6</v>
      </c>
      <c r="F60" s="22">
        <v>-9.3304779999999997E-3</v>
      </c>
      <c r="G60" s="22">
        <v>5.6999999999999996E-6</v>
      </c>
      <c r="H60" s="22">
        <v>-0.12072102099999998</v>
      </c>
      <c r="I60" s="22">
        <v>0.118664898</v>
      </c>
      <c r="J60" s="22">
        <v>1.963869E-3</v>
      </c>
      <c r="L60" s="16"/>
      <c r="M60" s="16"/>
      <c r="N60" s="16"/>
      <c r="O60" s="16"/>
      <c r="P60" s="16"/>
      <c r="Q60" s="16"/>
      <c r="R60" s="16"/>
      <c r="S60" s="16"/>
      <c r="T60" s="16"/>
    </row>
    <row r="61" spans="3:20" ht="15" customHeight="1" x14ac:dyDescent="0.35">
      <c r="C61" s="13">
        <v>5.4</v>
      </c>
      <c r="D61" s="14" t="s">
        <v>31</v>
      </c>
      <c r="E61" s="14" t="s">
        <v>6</v>
      </c>
      <c r="F61" s="22">
        <v>0</v>
      </c>
      <c r="G61" s="22">
        <v>0</v>
      </c>
      <c r="H61" s="22">
        <v>0</v>
      </c>
      <c r="I61" s="22">
        <v>0</v>
      </c>
      <c r="J61" s="22">
        <v>0</v>
      </c>
      <c r="L61" s="30"/>
      <c r="M61" s="16"/>
      <c r="N61" s="16"/>
      <c r="O61" s="16"/>
    </row>
    <row r="62" spans="3:20" ht="15" customHeight="1" x14ac:dyDescent="0.35">
      <c r="C62" s="13">
        <v>5.5</v>
      </c>
      <c r="D62" s="14" t="s">
        <v>32</v>
      </c>
      <c r="E62" s="14" t="s">
        <v>6</v>
      </c>
      <c r="F62" s="22">
        <v>5.929529999999999E-4</v>
      </c>
      <c r="G62" s="22">
        <v>1.9999999999981812E-9</v>
      </c>
      <c r="H62" s="22">
        <v>-3.4899999999997815E-7</v>
      </c>
      <c r="I62" s="22">
        <v>3.1385933000000005E-2</v>
      </c>
      <c r="J62" s="22">
        <v>3.1116500000000002E-4</v>
      </c>
      <c r="L62" s="16"/>
      <c r="M62" s="16"/>
      <c r="N62" s="16"/>
      <c r="O62" s="16"/>
    </row>
    <row r="63" spans="3:20" ht="15" customHeight="1" x14ac:dyDescent="0.35">
      <c r="C63" s="13">
        <v>5.6</v>
      </c>
      <c r="D63" s="14" t="s">
        <v>33</v>
      </c>
      <c r="E63" s="14" t="s">
        <v>6</v>
      </c>
      <c r="F63" s="22">
        <f>ROUND(F58,2)+ROUND(F59,2)+ROUND(F60,2)+ROUND(F61,2)+ROUND(F62,2)</f>
        <v>40.47</v>
      </c>
      <c r="G63" s="22">
        <f t="shared" ref="G63:J63" si="1">ROUND(G58,2)+ROUND(G59,2)+ROUND(G60,2)+ROUND(G61,2)+ROUND(G62,2)</f>
        <v>2.2400000000000002</v>
      </c>
      <c r="H63" s="22">
        <f t="shared" si="1"/>
        <v>11.08</v>
      </c>
      <c r="I63" s="22">
        <f t="shared" si="1"/>
        <v>10.519999999999998</v>
      </c>
      <c r="J63" s="22">
        <f t="shared" si="1"/>
        <v>0.24</v>
      </c>
      <c r="L63" s="16"/>
      <c r="M63" s="16"/>
      <c r="N63" s="16"/>
    </row>
    <row r="64" spans="3:20" ht="15" customHeight="1" x14ac:dyDescent="0.35">
      <c r="C64" s="18"/>
      <c r="D64" s="19"/>
      <c r="E64" s="19"/>
      <c r="F64" s="31"/>
      <c r="G64" s="31"/>
      <c r="H64" s="31"/>
      <c r="I64" s="31"/>
      <c r="J64" s="31"/>
      <c r="N64" s="16"/>
    </row>
    <row r="65" spans="3:20" ht="15" customHeight="1" x14ac:dyDescent="0.35">
      <c r="C65" s="20"/>
      <c r="D65" s="21" t="s">
        <v>34</v>
      </c>
      <c r="E65" s="21"/>
      <c r="F65" s="21"/>
      <c r="G65" s="21"/>
      <c r="H65" s="21"/>
      <c r="I65" s="21"/>
      <c r="J65" s="21"/>
    </row>
    <row r="66" spans="3:20" ht="15" customHeight="1" x14ac:dyDescent="0.35">
      <c r="C66" s="13">
        <v>6.1</v>
      </c>
      <c r="D66" s="14" t="s">
        <v>35</v>
      </c>
      <c r="E66" s="14" t="s">
        <v>6</v>
      </c>
      <c r="F66" s="22">
        <v>3.6141606999999999E-2</v>
      </c>
      <c r="G66" s="22">
        <v>1.8182069999999999E-3</v>
      </c>
      <c r="H66" s="22">
        <v>3.1458639999999996E-2</v>
      </c>
      <c r="I66" s="22">
        <v>1.860054581</v>
      </c>
      <c r="J66" s="22">
        <v>3.223849E-3</v>
      </c>
      <c r="L66" s="16"/>
      <c r="M66" s="16"/>
      <c r="N66" s="30"/>
    </row>
    <row r="67" spans="3:20" ht="15" customHeight="1" x14ac:dyDescent="0.35">
      <c r="C67" s="13">
        <v>6.2</v>
      </c>
      <c r="D67" s="14" t="s">
        <v>36</v>
      </c>
      <c r="E67" s="14" t="s">
        <v>6</v>
      </c>
      <c r="F67" s="22">
        <v>0.237425783</v>
      </c>
      <c r="G67" s="22">
        <v>1.0431702000000001E-2</v>
      </c>
      <c r="H67" s="22">
        <v>6.0005467999999999E-2</v>
      </c>
      <c r="I67" s="22">
        <v>2.1423742840000002</v>
      </c>
      <c r="J67" s="22">
        <v>0.12154617799999999</v>
      </c>
      <c r="L67" s="16"/>
      <c r="M67" s="16"/>
      <c r="N67" s="32"/>
      <c r="O67" s="16"/>
      <c r="P67" s="16"/>
      <c r="Q67" s="16"/>
      <c r="R67" s="16"/>
      <c r="S67" s="16"/>
      <c r="T67" s="16"/>
    </row>
    <row r="68" spans="3:20" ht="15" customHeight="1" x14ac:dyDescent="0.35">
      <c r="C68" s="13">
        <v>6.3</v>
      </c>
      <c r="D68" s="14" t="s">
        <v>37</v>
      </c>
      <c r="E68" s="14" t="s">
        <v>6</v>
      </c>
      <c r="F68" s="22">
        <v>0.29151020099999997</v>
      </c>
      <c r="G68" s="22">
        <v>1.0084590000000003E-2</v>
      </c>
      <c r="H68" s="22">
        <v>0.22915226499999999</v>
      </c>
      <c r="I68" s="22">
        <v>0.94213608600000009</v>
      </c>
      <c r="J68" s="22">
        <v>1.1346054000000001E-2</v>
      </c>
      <c r="L68" s="16"/>
      <c r="M68" s="16"/>
      <c r="N68" s="30"/>
    </row>
    <row r="69" spans="3:20" ht="15" customHeight="1" x14ac:dyDescent="0.35">
      <c r="C69" s="13">
        <v>6.4</v>
      </c>
      <c r="D69" s="14" t="s">
        <v>38</v>
      </c>
      <c r="E69" s="14" t="s">
        <v>6</v>
      </c>
      <c r="F69" s="22">
        <v>5.9526860000000004E-3</v>
      </c>
      <c r="G69" s="22">
        <v>3.4087600000000005E-4</v>
      </c>
      <c r="H69" s="22">
        <v>1.5314980000000001E-3</v>
      </c>
      <c r="I69" s="22">
        <v>1.8873425999999999E-2</v>
      </c>
      <c r="J69" s="22">
        <v>4.5602999999999997E-5</v>
      </c>
      <c r="L69" s="16"/>
      <c r="M69" s="16"/>
      <c r="N69" s="32"/>
      <c r="O69" s="16"/>
    </row>
    <row r="70" spans="3:20" ht="15" customHeight="1" x14ac:dyDescent="0.35">
      <c r="C70" s="13">
        <v>6.5</v>
      </c>
      <c r="D70" s="14" t="s">
        <v>39</v>
      </c>
      <c r="E70" s="14" t="s">
        <v>6</v>
      </c>
      <c r="F70" s="22">
        <v>0.74255570799999993</v>
      </c>
      <c r="G70" s="22">
        <v>3.1308202E-2</v>
      </c>
      <c r="H70" s="22">
        <v>0.39402528600000003</v>
      </c>
      <c r="I70" s="22">
        <v>5.170769728999999</v>
      </c>
      <c r="J70" s="22">
        <v>0.13911605199999999</v>
      </c>
      <c r="L70" s="16"/>
      <c r="M70" s="16"/>
      <c r="N70" s="30"/>
    </row>
    <row r="71" spans="3:20" ht="15" customHeight="1" x14ac:dyDescent="0.35">
      <c r="C71" s="13"/>
      <c r="D71" s="14"/>
      <c r="E71" s="14"/>
      <c r="F71" s="22"/>
      <c r="G71" s="22"/>
      <c r="H71" s="22"/>
      <c r="I71" s="22"/>
      <c r="J71" s="22"/>
      <c r="L71" s="16"/>
    </row>
    <row r="72" spans="3:20" ht="15" customHeight="1" x14ac:dyDescent="0.35">
      <c r="C72" s="13">
        <v>6.6</v>
      </c>
      <c r="D72" s="29" t="s">
        <v>40</v>
      </c>
      <c r="E72" s="14"/>
      <c r="F72" s="22"/>
      <c r="G72" s="22"/>
      <c r="H72" s="22"/>
      <c r="I72" s="22"/>
      <c r="J72" s="22"/>
    </row>
    <row r="73" spans="3:20" ht="15" customHeight="1" x14ac:dyDescent="0.35">
      <c r="C73" s="13"/>
      <c r="D73" s="29" t="s">
        <v>41</v>
      </c>
      <c r="E73" s="14" t="s">
        <v>42</v>
      </c>
      <c r="F73" s="33">
        <v>4.8623627509908275E-4</v>
      </c>
      <c r="G73" s="33">
        <v>2.941320678018162E-4</v>
      </c>
      <c r="H73" s="33">
        <v>1.4914420219207533E-3</v>
      </c>
      <c r="I73" s="33">
        <v>4.9921257905083272E-3</v>
      </c>
      <c r="J73" s="33">
        <v>2.4874211587807933E-3</v>
      </c>
      <c r="L73" s="34"/>
    </row>
    <row r="74" spans="3:20" ht="15" customHeight="1" x14ac:dyDescent="0.35">
      <c r="C74" s="13"/>
      <c r="D74" s="29" t="s">
        <v>43</v>
      </c>
      <c r="E74" s="14" t="s">
        <v>42</v>
      </c>
      <c r="F74" s="33">
        <v>4.8984267696606859E-4</v>
      </c>
      <c r="G74" s="33">
        <v>2.9604757913618272E-4</v>
      </c>
      <c r="H74" s="33">
        <v>1.4964605849742533E-3</v>
      </c>
      <c r="I74" s="33">
        <v>4.9920506116008729E-3</v>
      </c>
      <c r="J74" s="33">
        <v>2.4880728037127461E-3</v>
      </c>
      <c r="L74" s="34"/>
    </row>
    <row r="75" spans="3:20" ht="15" customHeight="1" x14ac:dyDescent="0.35">
      <c r="C75" s="13"/>
      <c r="D75" s="29"/>
      <c r="E75" s="14"/>
      <c r="F75" s="22"/>
      <c r="G75" s="22"/>
      <c r="H75" s="22"/>
      <c r="I75" s="22"/>
      <c r="J75" s="22"/>
    </row>
    <row r="76" spans="3:20" ht="28" customHeight="1" x14ac:dyDescent="0.35">
      <c r="C76" s="13">
        <v>6.7</v>
      </c>
      <c r="D76" s="29" t="s">
        <v>44</v>
      </c>
      <c r="E76" s="14"/>
      <c r="F76" s="22"/>
      <c r="G76" s="22"/>
      <c r="H76" s="22"/>
      <c r="I76" s="22"/>
      <c r="J76" s="22"/>
    </row>
    <row r="77" spans="3:20" ht="15" customHeight="1" x14ac:dyDescent="0.35">
      <c r="C77" s="13"/>
      <c r="D77" s="29" t="s">
        <v>41</v>
      </c>
      <c r="E77" s="14" t="s">
        <v>42</v>
      </c>
      <c r="F77" s="33">
        <v>2.773759993378849E-3</v>
      </c>
      <c r="G77" s="33">
        <v>1.2470465846414543E-3</v>
      </c>
      <c r="H77" s="33">
        <v>7.6651553740419726E-3</v>
      </c>
      <c r="I77" s="33">
        <v>2.1073949187985969E-2</v>
      </c>
      <c r="J77" s="33">
        <v>1.043525907083377E-2</v>
      </c>
      <c r="L77" s="34"/>
    </row>
    <row r="78" spans="3:20" ht="15" customHeight="1" x14ac:dyDescent="0.35">
      <c r="C78" s="13"/>
      <c r="D78" s="29" t="s">
        <v>43</v>
      </c>
      <c r="E78" s="14" t="s">
        <v>42</v>
      </c>
      <c r="F78" s="33">
        <v>1.078015226795021E-3</v>
      </c>
      <c r="G78" s="33">
        <v>7.4933259637200323E-4</v>
      </c>
      <c r="H78" s="33">
        <v>2.1660520620259095E-3</v>
      </c>
      <c r="I78" s="33">
        <v>7.890642399343617E-3</v>
      </c>
      <c r="J78" s="33">
        <v>3.4359291691120008E-3</v>
      </c>
      <c r="L78" s="34"/>
    </row>
    <row r="79" spans="3:20" ht="15" customHeight="1" x14ac:dyDescent="0.35">
      <c r="C79" s="18"/>
      <c r="D79" s="19"/>
      <c r="E79" s="19"/>
      <c r="F79" s="19"/>
      <c r="G79" s="19"/>
      <c r="H79" s="19"/>
      <c r="I79" s="19"/>
      <c r="J79" s="19"/>
    </row>
    <row r="80" spans="3:20" ht="15" customHeight="1" x14ac:dyDescent="0.35">
      <c r="C80" s="20">
        <v>7.1</v>
      </c>
      <c r="D80" s="21" t="s">
        <v>45</v>
      </c>
      <c r="E80" s="21"/>
      <c r="F80" s="21"/>
      <c r="G80" s="21"/>
      <c r="H80" s="21"/>
      <c r="I80" s="21"/>
      <c r="J80" s="21"/>
    </row>
    <row r="81" spans="3:10" ht="15" customHeight="1" x14ac:dyDescent="0.35">
      <c r="C81" s="35" t="s">
        <v>46</v>
      </c>
      <c r="D81" s="36" t="s">
        <v>47</v>
      </c>
      <c r="E81" s="36"/>
      <c r="F81" s="36"/>
      <c r="G81" s="36"/>
      <c r="H81" s="36"/>
      <c r="I81" s="36"/>
      <c r="J81" s="36"/>
    </row>
    <row r="82" spans="3:10" ht="15" customHeight="1" x14ac:dyDescent="0.35">
      <c r="C82" s="35"/>
      <c r="D82" s="36" t="s">
        <v>13</v>
      </c>
      <c r="E82" s="36" t="s">
        <v>42</v>
      </c>
      <c r="F82" s="37" t="s">
        <v>48</v>
      </c>
      <c r="G82" s="37" t="s">
        <v>48</v>
      </c>
      <c r="H82" s="37" t="s">
        <v>48</v>
      </c>
      <c r="I82" s="37" t="s">
        <v>48</v>
      </c>
      <c r="J82" s="37" t="s">
        <v>48</v>
      </c>
    </row>
    <row r="83" spans="3:10" ht="15" customHeight="1" x14ac:dyDescent="0.35">
      <c r="C83" s="35"/>
      <c r="D83" s="36" t="s">
        <v>20</v>
      </c>
      <c r="E83" s="36" t="s">
        <v>42</v>
      </c>
      <c r="F83" s="37" t="s">
        <v>48</v>
      </c>
      <c r="G83" s="37" t="s">
        <v>48</v>
      </c>
      <c r="H83" s="37" t="s">
        <v>48</v>
      </c>
      <c r="I83" s="37" t="s">
        <v>48</v>
      </c>
      <c r="J83" s="37" t="s">
        <v>48</v>
      </c>
    </row>
    <row r="84" spans="3:10" ht="15" customHeight="1" x14ac:dyDescent="0.35">
      <c r="C84" s="35"/>
      <c r="D84" s="38"/>
      <c r="E84" s="36"/>
      <c r="F84" s="37"/>
      <c r="G84" s="37"/>
      <c r="H84" s="37"/>
      <c r="I84" s="37"/>
      <c r="J84" s="37"/>
    </row>
    <row r="85" spans="3:10" ht="15" customHeight="1" x14ac:dyDescent="0.35">
      <c r="C85" s="35">
        <v>7.2</v>
      </c>
      <c r="D85" s="36" t="s">
        <v>49</v>
      </c>
      <c r="E85" s="36"/>
      <c r="F85" s="37"/>
      <c r="G85" s="37"/>
      <c r="H85" s="37"/>
      <c r="I85" s="37"/>
      <c r="J85" s="37"/>
    </row>
    <row r="86" spans="3:10" ht="15" customHeight="1" x14ac:dyDescent="0.35">
      <c r="C86" s="35" t="s">
        <v>50</v>
      </c>
      <c r="D86" s="36" t="s">
        <v>51</v>
      </c>
      <c r="E86" s="36"/>
      <c r="F86" s="37"/>
      <c r="G86" s="37"/>
      <c r="H86" s="37"/>
      <c r="I86" s="37"/>
      <c r="J86" s="37"/>
    </row>
    <row r="87" spans="3:10" ht="15" customHeight="1" x14ac:dyDescent="0.35">
      <c r="C87" s="35"/>
      <c r="D87" s="36" t="s">
        <v>13</v>
      </c>
      <c r="E87" s="36" t="s">
        <v>42</v>
      </c>
      <c r="F87" s="37" t="s">
        <v>48</v>
      </c>
      <c r="G87" s="37" t="s">
        <v>48</v>
      </c>
      <c r="H87" s="37" t="s">
        <v>48</v>
      </c>
      <c r="I87" s="37" t="s">
        <v>48</v>
      </c>
      <c r="J87" s="37" t="s">
        <v>48</v>
      </c>
    </row>
    <row r="88" spans="3:10" ht="15" customHeight="1" x14ac:dyDescent="0.35">
      <c r="C88" s="35"/>
      <c r="D88" s="36" t="s">
        <v>20</v>
      </c>
      <c r="E88" s="36" t="s">
        <v>42</v>
      </c>
      <c r="F88" s="37" t="s">
        <v>48</v>
      </c>
      <c r="G88" s="37" t="s">
        <v>48</v>
      </c>
      <c r="H88" s="37" t="s">
        <v>48</v>
      </c>
      <c r="I88" s="37" t="s">
        <v>48</v>
      </c>
      <c r="J88" s="37" t="s">
        <v>48</v>
      </c>
    </row>
    <row r="89" spans="3:10" ht="15" customHeight="1" x14ac:dyDescent="0.35">
      <c r="C89" s="35"/>
      <c r="D89" s="38"/>
      <c r="E89" s="36"/>
      <c r="F89" s="37"/>
      <c r="G89" s="37"/>
      <c r="H89" s="37"/>
      <c r="I89" s="37"/>
      <c r="J89" s="37"/>
    </row>
    <row r="90" spans="3:10" ht="15" customHeight="1" x14ac:dyDescent="0.35">
      <c r="C90" s="35" t="s">
        <v>52</v>
      </c>
      <c r="D90" s="36" t="s">
        <v>53</v>
      </c>
      <c r="E90" s="36"/>
      <c r="F90" s="37"/>
      <c r="G90" s="37"/>
      <c r="H90" s="37"/>
      <c r="I90" s="37"/>
      <c r="J90" s="37"/>
    </row>
    <row r="91" spans="3:10" ht="15" customHeight="1" x14ac:dyDescent="0.35">
      <c r="C91" s="35"/>
      <c r="D91" s="36" t="s">
        <v>13</v>
      </c>
      <c r="E91" s="36" t="s">
        <v>42</v>
      </c>
      <c r="F91" s="37" t="s">
        <v>48</v>
      </c>
      <c r="G91" s="37" t="s">
        <v>48</v>
      </c>
      <c r="H91" s="37" t="s">
        <v>48</v>
      </c>
      <c r="I91" s="37" t="s">
        <v>48</v>
      </c>
      <c r="J91" s="37" t="s">
        <v>48</v>
      </c>
    </row>
    <row r="92" spans="3:10" ht="15" customHeight="1" x14ac:dyDescent="0.35">
      <c r="C92" s="35"/>
      <c r="D92" s="36" t="s">
        <v>20</v>
      </c>
      <c r="E92" s="36" t="s">
        <v>42</v>
      </c>
      <c r="F92" s="37" t="s">
        <v>48</v>
      </c>
      <c r="G92" s="37" t="s">
        <v>48</v>
      </c>
      <c r="H92" s="37" t="s">
        <v>48</v>
      </c>
      <c r="I92" s="37" t="s">
        <v>48</v>
      </c>
      <c r="J92" s="37" t="s">
        <v>48</v>
      </c>
    </row>
    <row r="93" spans="3:10" ht="15" customHeight="1" x14ac:dyDescent="0.35">
      <c r="C93" s="35"/>
      <c r="D93" s="36"/>
      <c r="E93" s="36"/>
      <c r="F93" s="37"/>
      <c r="G93" s="37"/>
      <c r="H93" s="37"/>
      <c r="I93" s="37"/>
      <c r="J93" s="37"/>
    </row>
    <row r="94" spans="3:10" ht="15" customHeight="1" x14ac:dyDescent="0.35">
      <c r="C94" s="35" t="s">
        <v>54</v>
      </c>
      <c r="D94" s="36" t="s">
        <v>55</v>
      </c>
      <c r="E94" s="36"/>
      <c r="F94" s="37"/>
      <c r="G94" s="37"/>
      <c r="H94" s="37"/>
      <c r="I94" s="37"/>
      <c r="J94" s="37"/>
    </row>
    <row r="95" spans="3:10" ht="15" customHeight="1" x14ac:dyDescent="0.35">
      <c r="C95" s="35"/>
      <c r="D95" s="36" t="s">
        <v>13</v>
      </c>
      <c r="E95" s="36" t="s">
        <v>42</v>
      </c>
      <c r="F95" s="37" t="s">
        <v>48</v>
      </c>
      <c r="G95" s="37" t="s">
        <v>48</v>
      </c>
      <c r="H95" s="37" t="s">
        <v>48</v>
      </c>
      <c r="I95" s="37" t="s">
        <v>48</v>
      </c>
      <c r="J95" s="37" t="s">
        <v>48</v>
      </c>
    </row>
    <row r="96" spans="3:10" ht="15" customHeight="1" x14ac:dyDescent="0.35">
      <c r="C96" s="35"/>
      <c r="D96" s="36" t="s">
        <v>20</v>
      </c>
      <c r="E96" s="36" t="s">
        <v>42</v>
      </c>
      <c r="F96" s="37" t="s">
        <v>48</v>
      </c>
      <c r="G96" s="37" t="s">
        <v>48</v>
      </c>
      <c r="H96" s="37" t="s">
        <v>48</v>
      </c>
      <c r="I96" s="37" t="s">
        <v>48</v>
      </c>
      <c r="J96" s="37" t="s">
        <v>48</v>
      </c>
    </row>
    <row r="97" spans="3:10" ht="15" customHeight="1" x14ac:dyDescent="0.35">
      <c r="C97" s="35"/>
      <c r="D97" s="36"/>
      <c r="E97" s="36"/>
      <c r="F97" s="37"/>
      <c r="G97" s="37"/>
      <c r="H97" s="37"/>
      <c r="I97" s="37"/>
      <c r="J97" s="37"/>
    </row>
    <row r="98" spans="3:10" ht="15" customHeight="1" x14ac:dyDescent="0.35">
      <c r="C98" s="35" t="s">
        <v>56</v>
      </c>
      <c r="D98" s="36" t="s">
        <v>57</v>
      </c>
      <c r="E98" s="36"/>
      <c r="F98" s="37"/>
      <c r="G98" s="37"/>
      <c r="H98" s="37"/>
      <c r="I98" s="37"/>
      <c r="J98" s="37"/>
    </row>
    <row r="99" spans="3:10" ht="15" customHeight="1" x14ac:dyDescent="0.35">
      <c r="C99" s="35"/>
      <c r="D99" s="36" t="s">
        <v>13</v>
      </c>
      <c r="E99" s="36" t="s">
        <v>42</v>
      </c>
      <c r="F99" s="37">
        <v>1.5600000000000001E-2</v>
      </c>
      <c r="G99" s="37">
        <v>1.54E-2</v>
      </c>
      <c r="H99" s="37">
        <v>1.55E-2</v>
      </c>
      <c r="I99" s="37">
        <v>8.6999999999999994E-3</v>
      </c>
      <c r="J99" s="37">
        <v>3.0000000000000001E-3</v>
      </c>
    </row>
    <row r="100" spans="3:10" ht="15" customHeight="1" x14ac:dyDescent="0.35">
      <c r="C100" s="35"/>
      <c r="D100" s="36" t="s">
        <v>20</v>
      </c>
      <c r="E100" s="36" t="s">
        <v>42</v>
      </c>
      <c r="F100" s="37">
        <v>1.6E-2</v>
      </c>
      <c r="G100" s="37">
        <v>1.55E-2</v>
      </c>
      <c r="H100" s="37">
        <v>1.66E-2</v>
      </c>
      <c r="I100" s="37">
        <v>1.04E-2</v>
      </c>
      <c r="J100" s="37">
        <v>3.3E-3</v>
      </c>
    </row>
    <row r="101" spans="3:10" ht="15" customHeight="1" x14ac:dyDescent="0.35">
      <c r="C101" s="13"/>
      <c r="D101" s="14"/>
      <c r="E101" s="14"/>
      <c r="F101" s="22"/>
      <c r="G101" s="22"/>
      <c r="H101" s="22"/>
      <c r="I101" s="22"/>
      <c r="J101" s="22"/>
    </row>
    <row r="102" spans="3:10" ht="15" customHeight="1" x14ac:dyDescent="0.35">
      <c r="C102" s="13"/>
      <c r="D102" s="39" t="s">
        <v>58</v>
      </c>
      <c r="E102" s="39"/>
      <c r="F102" s="40">
        <v>45112</v>
      </c>
      <c r="G102" s="40">
        <v>45112</v>
      </c>
      <c r="H102" s="40">
        <v>45131</v>
      </c>
      <c r="I102" s="40">
        <v>45152</v>
      </c>
      <c r="J102" s="40">
        <v>45184</v>
      </c>
    </row>
    <row r="103" spans="3:10" ht="15" customHeight="1" x14ac:dyDescent="0.35">
      <c r="C103" s="13"/>
      <c r="D103" s="39"/>
      <c r="E103" s="39"/>
      <c r="F103" s="41"/>
      <c r="G103" s="41"/>
      <c r="H103" s="41"/>
      <c r="I103" s="41"/>
      <c r="J103" s="41"/>
    </row>
    <row r="104" spans="3:10" ht="26" x14ac:dyDescent="0.35">
      <c r="C104" s="13">
        <v>7.3</v>
      </c>
      <c r="D104" s="39" t="s">
        <v>59</v>
      </c>
      <c r="E104" s="39"/>
      <c r="F104" s="42" t="s">
        <v>60</v>
      </c>
      <c r="G104" s="42" t="s">
        <v>61</v>
      </c>
      <c r="H104" s="42" t="s">
        <v>62</v>
      </c>
      <c r="I104" s="42" t="s">
        <v>63</v>
      </c>
      <c r="J104" s="42" t="s">
        <v>64</v>
      </c>
    </row>
    <row r="105" spans="3:10" ht="15" customHeight="1" x14ac:dyDescent="0.35">
      <c r="C105" s="13"/>
      <c r="D105" s="39"/>
      <c r="E105" s="39"/>
      <c r="F105" s="39"/>
      <c r="G105" s="39"/>
      <c r="H105" s="39"/>
      <c r="I105" s="39"/>
      <c r="J105" s="39"/>
    </row>
    <row r="106" spans="3:10" ht="15" customHeight="1" x14ac:dyDescent="0.35">
      <c r="C106" s="13"/>
      <c r="D106" s="36" t="s">
        <v>65</v>
      </c>
      <c r="E106" s="36"/>
      <c r="F106" s="36"/>
      <c r="G106" s="36"/>
      <c r="H106" s="36"/>
      <c r="I106" s="36"/>
      <c r="J106" s="36"/>
    </row>
    <row r="107" spans="3:10" ht="15" customHeight="1" x14ac:dyDescent="0.35">
      <c r="C107" s="13"/>
      <c r="D107" s="38" t="s">
        <v>66</v>
      </c>
      <c r="E107" s="36" t="s">
        <v>42</v>
      </c>
      <c r="F107" s="37" t="s">
        <v>48</v>
      </c>
      <c r="G107" s="37" t="s">
        <v>48</v>
      </c>
      <c r="H107" s="37" t="s">
        <v>48</v>
      </c>
      <c r="I107" s="37" t="s">
        <v>48</v>
      </c>
      <c r="J107" s="37" t="s">
        <v>48</v>
      </c>
    </row>
    <row r="108" spans="3:10" ht="15" customHeight="1" x14ac:dyDescent="0.35">
      <c r="C108" s="13"/>
      <c r="D108" s="36" t="s">
        <v>67</v>
      </c>
      <c r="E108" s="36" t="s">
        <v>42</v>
      </c>
      <c r="F108" s="37" t="s">
        <v>48</v>
      </c>
      <c r="G108" s="37" t="s">
        <v>48</v>
      </c>
      <c r="H108" s="37" t="s">
        <v>48</v>
      </c>
      <c r="I108" s="37" t="s">
        <v>48</v>
      </c>
      <c r="J108" s="37" t="s">
        <v>48</v>
      </c>
    </row>
    <row r="109" spans="3:10" ht="15" customHeight="1" x14ac:dyDescent="0.35">
      <c r="C109" s="13"/>
      <c r="D109" s="36" t="s">
        <v>68</v>
      </c>
      <c r="E109" s="36" t="s">
        <v>42</v>
      </c>
      <c r="F109" s="37" t="s">
        <v>48</v>
      </c>
      <c r="G109" s="37" t="s">
        <v>48</v>
      </c>
      <c r="H109" s="37" t="s">
        <v>48</v>
      </c>
      <c r="I109" s="37" t="s">
        <v>48</v>
      </c>
      <c r="J109" s="37" t="s">
        <v>48</v>
      </c>
    </row>
    <row r="110" spans="3:10" ht="15" customHeight="1" x14ac:dyDescent="0.35">
      <c r="C110" s="13"/>
      <c r="D110" s="38" t="s">
        <v>69</v>
      </c>
      <c r="E110" s="36" t="s">
        <v>42</v>
      </c>
      <c r="F110" s="37" t="s">
        <v>48</v>
      </c>
      <c r="G110" s="37" t="s">
        <v>48</v>
      </c>
      <c r="H110" s="37" t="s">
        <v>48</v>
      </c>
      <c r="I110" s="37" t="s">
        <v>48</v>
      </c>
      <c r="J110" s="37" t="s">
        <v>48</v>
      </c>
    </row>
    <row r="111" spans="3:10" ht="15" customHeight="1" x14ac:dyDescent="0.35">
      <c r="C111" s="13"/>
      <c r="D111" s="36" t="s">
        <v>70</v>
      </c>
      <c r="E111" s="36" t="s">
        <v>42</v>
      </c>
      <c r="F111" s="37">
        <v>1.66E-2</v>
      </c>
      <c r="G111" s="37">
        <v>1.5700000000000002E-2</v>
      </c>
      <c r="H111" s="37">
        <v>1.26E-2</v>
      </c>
      <c r="I111" s="37">
        <v>2.6000000000000002E-2</v>
      </c>
      <c r="J111" s="37">
        <v>4.0999999999999995E-3</v>
      </c>
    </row>
    <row r="112" spans="3:10" ht="15" customHeight="1" x14ac:dyDescent="0.35">
      <c r="C112" s="18"/>
      <c r="D112" s="19"/>
      <c r="E112" s="19"/>
      <c r="F112" s="43"/>
      <c r="G112" s="43"/>
      <c r="H112" s="43"/>
      <c r="I112" s="43"/>
      <c r="J112" s="43"/>
    </row>
    <row r="113" spans="2:10" ht="15" customHeight="1" x14ac:dyDescent="0.35">
      <c r="C113" s="13">
        <v>8</v>
      </c>
      <c r="D113" s="14" t="s">
        <v>71</v>
      </c>
      <c r="E113" s="14" t="s">
        <v>6</v>
      </c>
      <c r="F113" s="22">
        <v>0</v>
      </c>
      <c r="G113" s="22">
        <v>0</v>
      </c>
      <c r="H113" s="22">
        <v>0</v>
      </c>
      <c r="I113" s="22">
        <v>0</v>
      </c>
      <c r="J113" s="22">
        <v>0</v>
      </c>
    </row>
    <row r="114" spans="2:10" ht="15" customHeight="1" x14ac:dyDescent="0.35">
      <c r="C114" s="18"/>
      <c r="D114" s="19"/>
      <c r="E114" s="19"/>
      <c r="F114" s="14"/>
      <c r="G114" s="14"/>
      <c r="H114" s="14"/>
      <c r="I114" s="14"/>
      <c r="J114" s="14"/>
    </row>
    <row r="115" spans="2:10" ht="15" customHeight="1" x14ac:dyDescent="0.35">
      <c r="C115" s="20">
        <v>9</v>
      </c>
      <c r="D115" s="21" t="s">
        <v>72</v>
      </c>
      <c r="E115" s="44" t="s">
        <v>6</v>
      </c>
      <c r="F115" s="130" t="s">
        <v>73</v>
      </c>
      <c r="G115" s="131"/>
      <c r="H115" s="131"/>
      <c r="I115" s="131"/>
      <c r="J115" s="131"/>
    </row>
    <row r="116" spans="2:10" ht="15" customHeight="1" x14ac:dyDescent="0.35">
      <c r="C116" s="18"/>
      <c r="D116" s="19"/>
      <c r="E116" s="45"/>
      <c r="F116" s="45"/>
      <c r="G116" s="46"/>
      <c r="H116" s="46"/>
      <c r="I116" s="46"/>
      <c r="J116" s="46"/>
    </row>
    <row r="117" spans="2:10" ht="15" customHeight="1" x14ac:dyDescent="0.35">
      <c r="C117" s="20">
        <v>10</v>
      </c>
      <c r="D117" s="21" t="s">
        <v>74</v>
      </c>
      <c r="E117" s="44" t="s">
        <v>6</v>
      </c>
      <c r="F117" s="132" t="s">
        <v>75</v>
      </c>
      <c r="G117" s="133"/>
      <c r="H117" s="133"/>
      <c r="I117" s="133"/>
      <c r="J117" s="133"/>
    </row>
    <row r="118" spans="2:10" ht="15" customHeight="1" x14ac:dyDescent="0.35">
      <c r="C118" s="18"/>
      <c r="D118" s="19"/>
      <c r="E118" s="45"/>
      <c r="F118" s="45"/>
      <c r="G118" s="46"/>
      <c r="H118" s="46"/>
      <c r="I118" s="46"/>
      <c r="J118" s="46"/>
    </row>
    <row r="120" spans="2:10" ht="28" customHeight="1" x14ac:dyDescent="0.35">
      <c r="D120" s="134" t="s">
        <v>76</v>
      </c>
      <c r="E120" s="134"/>
    </row>
    <row r="121" spans="2:10" ht="15" customHeight="1" x14ac:dyDescent="0.35">
      <c r="D121" s="48" t="s">
        <v>77</v>
      </c>
      <c r="E121" s="48"/>
    </row>
    <row r="122" spans="2:10" s="50" customFormat="1" ht="27.75" customHeight="1" x14ac:dyDescent="0.3">
      <c r="B122" s="49"/>
      <c r="D122" s="134" t="s">
        <v>78</v>
      </c>
      <c r="E122" s="134"/>
    </row>
    <row r="123" spans="2:10" ht="13" x14ac:dyDescent="0.35">
      <c r="D123" s="134" t="s">
        <v>79</v>
      </c>
      <c r="E123" s="134"/>
    </row>
    <row r="124" spans="2:10" ht="13" x14ac:dyDescent="0.35">
      <c r="D124" s="135" t="s">
        <v>80</v>
      </c>
      <c r="E124" s="135"/>
    </row>
    <row r="125" spans="2:10" ht="15" customHeight="1" x14ac:dyDescent="0.35">
      <c r="D125" s="1" t="s">
        <v>81</v>
      </c>
    </row>
    <row r="126" spans="2:10" ht="15" customHeight="1" x14ac:dyDescent="0.35">
      <c r="D126" s="1" t="s">
        <v>82</v>
      </c>
    </row>
    <row r="127" spans="2:10" ht="15" customHeight="1" x14ac:dyDescent="0.35">
      <c r="D127" s="1" t="s">
        <v>83</v>
      </c>
    </row>
    <row r="128" spans="2:10" ht="15" customHeight="1" x14ac:dyDescent="0.35">
      <c r="C128" s="1"/>
      <c r="D128" s="1" t="s">
        <v>84</v>
      </c>
    </row>
    <row r="129" spans="3:10" ht="15" customHeight="1" x14ac:dyDescent="0.35">
      <c r="C129" s="1"/>
      <c r="D129" s="124" t="s">
        <v>165</v>
      </c>
    </row>
    <row r="130" spans="3:10" ht="18.649999999999999" customHeight="1" x14ac:dyDescent="0.35">
      <c r="C130" s="1"/>
      <c r="D130" s="51" t="s">
        <v>85</v>
      </c>
      <c r="E130" s="51"/>
    </row>
    <row r="131" spans="3:10" ht="25" customHeight="1" x14ac:dyDescent="0.35">
      <c r="C131" s="1"/>
      <c r="D131" s="129" t="s">
        <v>86</v>
      </c>
      <c r="E131" s="129"/>
    </row>
    <row r="132" spans="3:10" ht="37.5" customHeight="1" x14ac:dyDescent="0.35">
      <c r="C132" s="1"/>
      <c r="D132" s="129" t="s">
        <v>87</v>
      </c>
      <c r="E132" s="129"/>
    </row>
    <row r="133" spans="3:10" ht="12" customHeight="1" x14ac:dyDescent="0.35">
      <c r="C133" s="1"/>
      <c r="D133" s="51"/>
      <c r="E133" s="51"/>
    </row>
    <row r="134" spans="3:10" ht="15" customHeight="1" x14ac:dyDescent="0.35">
      <c r="C134" s="1"/>
      <c r="D134" s="52"/>
      <c r="E134" s="52"/>
    </row>
    <row r="136" spans="3:10" ht="15" customHeight="1" x14ac:dyDescent="0.35">
      <c r="C136" s="1"/>
      <c r="F136" s="25"/>
      <c r="G136" s="25"/>
      <c r="H136" s="25"/>
      <c r="I136" s="25"/>
      <c r="J136" s="25"/>
    </row>
    <row r="137" spans="3:10" ht="15" customHeight="1" x14ac:dyDescent="0.35">
      <c r="C137" s="1"/>
      <c r="F137" s="25"/>
      <c r="G137" s="25"/>
      <c r="H137" s="25"/>
      <c r="I137" s="25"/>
      <c r="J137" s="25"/>
    </row>
    <row r="138" spans="3:10" ht="15" customHeight="1" x14ac:dyDescent="0.35">
      <c r="C138" s="1"/>
      <c r="F138" s="25"/>
      <c r="G138" s="25"/>
      <c r="H138" s="25"/>
      <c r="I138" s="25"/>
      <c r="J138" s="25"/>
    </row>
    <row r="147" spans="6:10" ht="15" customHeight="1" x14ac:dyDescent="0.35">
      <c r="F147" s="33"/>
      <c r="G147" s="33"/>
      <c r="H147" s="33"/>
      <c r="I147" s="33"/>
      <c r="J147" s="33"/>
    </row>
    <row r="148" spans="6:10" ht="15" customHeight="1" x14ac:dyDescent="0.35">
      <c r="F148" s="33"/>
      <c r="G148" s="33"/>
      <c r="H148" s="33"/>
      <c r="I148" s="33"/>
      <c r="J148" s="33"/>
    </row>
    <row r="149" spans="6:10" ht="15" customHeight="1" x14ac:dyDescent="0.35">
      <c r="F149" s="22"/>
      <c r="G149" s="22"/>
      <c r="H149" s="22"/>
      <c r="I149" s="22"/>
      <c r="J149" s="22"/>
    </row>
    <row r="150" spans="6:10" ht="15" customHeight="1" x14ac:dyDescent="0.35">
      <c r="F150" s="22"/>
      <c r="G150" s="22"/>
      <c r="H150" s="22"/>
      <c r="I150" s="22"/>
      <c r="J150" s="22"/>
    </row>
    <row r="151" spans="6:10" ht="15" customHeight="1" x14ac:dyDescent="0.35">
      <c r="F151" s="33"/>
      <c r="G151" s="33"/>
      <c r="H151" s="33"/>
      <c r="I151" s="33"/>
      <c r="J151" s="33"/>
    </row>
    <row r="152" spans="6:10" ht="15" customHeight="1" x14ac:dyDescent="0.35">
      <c r="F152" s="33"/>
      <c r="G152" s="33"/>
      <c r="H152" s="33"/>
      <c r="I152" s="33"/>
      <c r="J152" s="33"/>
    </row>
    <row r="154" spans="6:10" ht="15" customHeight="1" x14ac:dyDescent="0.35">
      <c r="F154" s="53"/>
      <c r="G154" s="53"/>
      <c r="H154" s="53"/>
      <c r="I154" s="53"/>
      <c r="J154" s="53"/>
    </row>
    <row r="155" spans="6:10" ht="15" customHeight="1" x14ac:dyDescent="0.35">
      <c r="F155" s="53"/>
      <c r="G155" s="53"/>
      <c r="H155" s="53"/>
      <c r="I155" s="53"/>
      <c r="J155" s="53"/>
    </row>
    <row r="157" spans="6:10" ht="15" customHeight="1" x14ac:dyDescent="0.35">
      <c r="F157" s="53"/>
      <c r="G157" s="53"/>
      <c r="H157" s="53"/>
      <c r="I157" s="53"/>
      <c r="J157" s="53"/>
    </row>
    <row r="158" spans="6:10" ht="15" customHeight="1" x14ac:dyDescent="0.35">
      <c r="F158" s="53"/>
      <c r="G158" s="53"/>
      <c r="H158" s="53"/>
      <c r="I158" s="53"/>
      <c r="J158" s="53"/>
    </row>
  </sheetData>
  <mergeCells count="8">
    <mergeCell ref="D131:E131"/>
    <mergeCell ref="D132:E132"/>
    <mergeCell ref="F115:J115"/>
    <mergeCell ref="F117:J117"/>
    <mergeCell ref="D120:E120"/>
    <mergeCell ref="D122:E122"/>
    <mergeCell ref="D123:E123"/>
    <mergeCell ref="D124:E124"/>
  </mergeCells>
  <conditionalFormatting sqref="F115">
    <cfRule type="cellIs" dxfId="34" priority="71" operator="equal">
      <formula>0</formula>
    </cfRule>
    <cfRule type="cellIs" dxfId="33" priority="72" operator="between">
      <formula>-0.00499999</formula>
      <formula>0.00499999</formula>
    </cfRule>
  </conditionalFormatting>
  <conditionalFormatting sqref="F9:J10">
    <cfRule type="cellIs" dxfId="32" priority="15" operator="equal">
      <formula>0</formula>
    </cfRule>
    <cfRule type="cellIs" dxfId="31" priority="16" operator="between">
      <formula>-0.00499999</formula>
      <formula>0.00499999</formula>
    </cfRule>
  </conditionalFormatting>
  <conditionalFormatting sqref="F12:J12">
    <cfRule type="cellIs" dxfId="30" priority="63" operator="equal">
      <formula>0</formula>
    </cfRule>
    <cfRule type="cellIs" dxfId="29" priority="64" operator="between">
      <formula>-0.00499999</formula>
      <formula>0.00499999</formula>
    </cfRule>
  </conditionalFormatting>
  <conditionalFormatting sqref="F14:J15">
    <cfRule type="cellIs" dxfId="28" priority="11" operator="equal">
      <formula>0</formula>
    </cfRule>
    <cfRule type="cellIs" dxfId="27" priority="12" operator="between">
      <formula>-0.00499999</formula>
      <formula>0.00499999</formula>
    </cfRule>
  </conditionalFormatting>
  <conditionalFormatting sqref="F58:J63">
    <cfRule type="cellIs" dxfId="26" priority="35" operator="equal">
      <formula>0</formula>
    </cfRule>
    <cfRule type="cellIs" dxfId="25" priority="36" operator="between">
      <formula>-0.00499999</formula>
      <formula>0.00499999</formula>
    </cfRule>
  </conditionalFormatting>
  <conditionalFormatting sqref="F66:J70">
    <cfRule type="cellIs" dxfId="24" priority="17" operator="equal">
      <formula>0</formula>
    </cfRule>
    <cfRule type="cellIs" dxfId="23" priority="18" operator="between">
      <formula>-0.00499999</formula>
      <formula>0.00499999</formula>
    </cfRule>
  </conditionalFormatting>
  <conditionalFormatting sqref="F72:J72 F75:J76 F117">
    <cfRule type="cellIs" dxfId="22" priority="73" operator="equal">
      <formula>0</formula>
    </cfRule>
    <cfRule type="cellIs" dxfId="21" priority="74" operator="between">
      <formula>-0.00499999</formula>
      <formula>0.00499999</formula>
    </cfRule>
  </conditionalFormatting>
  <conditionalFormatting sqref="F73:J74">
    <cfRule type="cellIs" dxfId="20" priority="7" operator="equal">
      <formula>0</formula>
    </cfRule>
    <cfRule type="cellIs" dxfId="19" priority="8" operator="between">
      <formula>-0.00499999%</formula>
      <formula>0.00499999%</formula>
    </cfRule>
  </conditionalFormatting>
  <conditionalFormatting sqref="F77:J78">
    <cfRule type="cellIs" dxfId="18" priority="51" operator="equal">
      <formula>0</formula>
    </cfRule>
    <cfRule type="cellIs" dxfId="17" priority="52" operator="between">
      <formula>-0.00499999%</formula>
      <formula>0.00499999%</formula>
    </cfRule>
  </conditionalFormatting>
  <conditionalFormatting sqref="F113:J113">
    <cfRule type="cellIs" dxfId="16" priority="69" operator="equal">
      <formula>0</formula>
    </cfRule>
    <cfRule type="cellIs" dxfId="15" priority="70" operator="between">
      <formula>-0.00499999</formula>
      <formula>0.00499999</formula>
    </cfRule>
  </conditionalFormatting>
  <conditionalFormatting sqref="F147:J148">
    <cfRule type="cellIs" dxfId="14" priority="1" operator="equal">
      <formula>0</formula>
    </cfRule>
    <cfRule type="cellIs" dxfId="13" priority="2" operator="between">
      <formula>-0.00499999%</formula>
      <formula>0.00499999%</formula>
    </cfRule>
  </conditionalFormatting>
  <conditionalFormatting sqref="F149:J150">
    <cfRule type="cellIs" dxfId="12" priority="5" operator="equal">
      <formula>0</formula>
    </cfRule>
    <cfRule type="cellIs" dxfId="11" priority="6" operator="between">
      <formula>-0.00499999</formula>
      <formula>0.00499999</formula>
    </cfRule>
  </conditionalFormatting>
  <conditionalFormatting sqref="F151:J152">
    <cfRule type="cellIs" dxfId="10" priority="3" operator="equal">
      <formula>0</formula>
    </cfRule>
    <cfRule type="cellIs" dxfId="9" priority="4" operator="between">
      <formula>-0.00499999%</formula>
      <formula>0.00499999%</formula>
    </cfRule>
  </conditionalFormatting>
  <conditionalFormatting sqref="G9:J10">
    <cfRule type="cellIs" dxfId="8" priority="13" operator="equal">
      <formula>0</formula>
    </cfRule>
    <cfRule type="cellIs" dxfId="7" priority="14" operator="between">
      <formula>-0.00499999</formula>
      <formula>0.00499999</formula>
    </cfRule>
  </conditionalFormatting>
  <conditionalFormatting sqref="G14:J15">
    <cfRule type="cellIs" dxfId="6" priority="9" operator="equal">
      <formula>0</formula>
    </cfRule>
    <cfRule type="cellIs" dxfId="5" priority="10" operator="between">
      <formula>-0.00499999</formula>
      <formula>0.00499999</formula>
    </cfRule>
  </conditionalFormatting>
  <conditionalFormatting sqref="G66:J70">
    <cfRule type="cellIs" dxfId="4" priority="19" operator="equal">
      <formula>0</formula>
    </cfRule>
    <cfRule type="cellIs" dxfId="3" priority="20" operator="between">
      <formula>-0.00499999</formula>
      <formula>0.00499999</formula>
    </cfRule>
  </conditionalFormatting>
  <pageMargins left="0.70866141732283472" right="0.70866141732283472" top="0.74803149606299213" bottom="0.74803149606299213" header="0.31496062992125984" footer="0.31496062992125984"/>
  <pageSetup paperSize="8" scale="58" orientation="landscape" r:id="rId1"/>
  <headerFooter>
    <oddFooter>&amp;C&amp;1#&amp;"Calibri"&amp;10&amp;K000000 For internal use only</oddFooter>
  </headerFooter>
  <rowBreaks count="2" manualBreakCount="2">
    <brk id="44" min="1" max="68" man="1"/>
    <brk id="79" min="1" max="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FF99-BBED-4340-8FBC-1ED6128BF2CA}">
  <sheetPr>
    <tabColor rgb="FF92D050"/>
  </sheetPr>
  <dimension ref="C1:O73"/>
  <sheetViews>
    <sheetView showGridLines="0" view="pageBreakPreview" zoomScale="85" zoomScaleNormal="100" zoomScaleSheetLayoutView="85" workbookViewId="0">
      <selection activeCell="F1" sqref="F1"/>
    </sheetView>
  </sheetViews>
  <sheetFormatPr defaultColWidth="9.1796875" defaultRowHeight="15" customHeight="1" x14ac:dyDescent="0.35"/>
  <cols>
    <col min="1" max="1" width="9.1796875" style="1"/>
    <col min="2" max="2" width="2.7265625" style="1" customWidth="1"/>
    <col min="3" max="3" width="2.7265625" style="47" customWidth="1"/>
    <col min="4" max="4" width="62.54296875" style="1" customWidth="1"/>
    <col min="5" max="5" width="25.81640625" style="1" bestFit="1" customWidth="1"/>
    <col min="6" max="6" width="22.54296875" style="1" bestFit="1" customWidth="1"/>
    <col min="7" max="7" width="10.81640625" style="1" customWidth="1"/>
    <col min="8" max="8" width="13.54296875" style="1" customWidth="1"/>
    <col min="9" max="9" width="12.1796875" style="1" customWidth="1"/>
    <col min="10" max="10" width="17.54296875" style="1" customWidth="1"/>
    <col min="11" max="11" width="14.1796875" style="1" bestFit="1" customWidth="1"/>
    <col min="12" max="16384" width="9.1796875" style="1"/>
  </cols>
  <sheetData>
    <row r="1" spans="3:11" ht="15" customHeight="1" x14ac:dyDescent="0.35">
      <c r="C1" s="1"/>
    </row>
    <row r="2" spans="3:11" ht="15" customHeight="1" x14ac:dyDescent="0.35">
      <c r="C2" s="1"/>
    </row>
    <row r="3" spans="3:11" ht="18.5" x14ac:dyDescent="0.35">
      <c r="C3" s="2" t="str">
        <f>'HY financials'!C3</f>
        <v>BAJAJ FINSERV MUTUAL FUND</v>
      </c>
    </row>
    <row r="4" spans="3:11" ht="15.75" customHeight="1" x14ac:dyDescent="0.35">
      <c r="C4" s="3" t="str">
        <f>'HY financials'!C4</f>
        <v>Unaudited Half Yearly Financial Results for the period ended September 30, 2023</v>
      </c>
    </row>
    <row r="5" spans="3:11" ht="15" customHeight="1" x14ac:dyDescent="0.35">
      <c r="C5" s="4" t="str">
        <f>'HY financials'!C5</f>
        <v>[Pursuant to Regulation 59 of Securities and Exchange Board of India (Mutual Funds) Regulations, 1996]</v>
      </c>
    </row>
    <row r="6" spans="3:11" ht="15" customHeight="1" x14ac:dyDescent="0.35">
      <c r="C6" s="1"/>
    </row>
    <row r="7" spans="3:11" ht="15" customHeight="1" x14ac:dyDescent="0.35">
      <c r="C7" s="54" t="s">
        <v>88</v>
      </c>
    </row>
    <row r="8" spans="3:11" ht="15" customHeight="1" x14ac:dyDescent="0.35">
      <c r="C8" s="47">
        <v>1</v>
      </c>
      <c r="D8" s="1" t="s">
        <v>89</v>
      </c>
    </row>
    <row r="10" spans="3:11" ht="15" customHeight="1" x14ac:dyDescent="0.35">
      <c r="C10" s="47">
        <v>2</v>
      </c>
      <c r="D10" s="1" t="s">
        <v>90</v>
      </c>
    </row>
    <row r="11" spans="3:11" ht="15" customHeight="1" x14ac:dyDescent="0.35">
      <c r="D11" s="1" t="s">
        <v>91</v>
      </c>
    </row>
    <row r="12" spans="3:11" ht="15" customHeight="1" x14ac:dyDescent="0.35">
      <c r="D12" s="55" t="s">
        <v>92</v>
      </c>
      <c r="E12" s="56"/>
      <c r="F12" s="56"/>
      <c r="G12" s="56"/>
    </row>
    <row r="13" spans="3:11" ht="15" customHeight="1" x14ac:dyDescent="0.35">
      <c r="D13" s="55"/>
      <c r="E13" s="56"/>
      <c r="F13" s="56"/>
      <c r="G13" s="56"/>
      <c r="K13" s="57"/>
    </row>
    <row r="14" spans="3:11" ht="26" x14ac:dyDescent="0.35">
      <c r="D14" s="58" t="s">
        <v>93</v>
      </c>
      <c r="E14" s="58" t="s">
        <v>94</v>
      </c>
      <c r="F14" s="58" t="s">
        <v>95</v>
      </c>
      <c r="G14" s="136" t="s">
        <v>96</v>
      </c>
      <c r="H14" s="137"/>
      <c r="I14" s="136" t="s">
        <v>97</v>
      </c>
      <c r="J14" s="137"/>
    </row>
    <row r="15" spans="3:11" ht="52" x14ac:dyDescent="0.35">
      <c r="D15" s="58"/>
      <c r="E15" s="58"/>
      <c r="F15" s="58"/>
      <c r="G15" s="58" t="s">
        <v>98</v>
      </c>
      <c r="H15" s="58" t="s">
        <v>99</v>
      </c>
      <c r="I15" s="58" t="s">
        <v>98</v>
      </c>
      <c r="J15" s="58" t="s">
        <v>100</v>
      </c>
    </row>
    <row r="16" spans="3:11" ht="15" customHeight="1" x14ac:dyDescent="0.35">
      <c r="D16" s="59" t="s">
        <v>101</v>
      </c>
      <c r="E16" s="59" t="s">
        <v>102</v>
      </c>
      <c r="F16" s="59" t="s">
        <v>103</v>
      </c>
      <c r="G16" s="60">
        <v>12.422750812999997</v>
      </c>
      <c r="H16" s="61">
        <v>1.094707405541451E-3</v>
      </c>
      <c r="I16" s="60">
        <v>2.2045924000000001E-2</v>
      </c>
      <c r="J16" s="62">
        <v>1.0158768726094706E-2</v>
      </c>
    </row>
    <row r="17" spans="3:15" ht="15" customHeight="1" x14ac:dyDescent="0.35">
      <c r="D17" s="63"/>
      <c r="E17"/>
      <c r="F17"/>
      <c r="G17"/>
      <c r="H17"/>
      <c r="I17"/>
      <c r="J17"/>
      <c r="K17"/>
      <c r="L17"/>
      <c r="M17"/>
      <c r="N17"/>
      <c r="O17"/>
    </row>
    <row r="18" spans="3:15" ht="15" customHeight="1" x14ac:dyDescent="0.35">
      <c r="D18" s="64" t="s">
        <v>104</v>
      </c>
      <c r="E18" s="57"/>
      <c r="F18" s="57" t="s">
        <v>105</v>
      </c>
    </row>
    <row r="19" spans="3:15" ht="26" x14ac:dyDescent="0.35">
      <c r="D19" s="65" t="s">
        <v>106</v>
      </c>
      <c r="E19" s="66" t="s">
        <v>107</v>
      </c>
      <c r="F19" s="67" t="s">
        <v>108</v>
      </c>
    </row>
    <row r="20" spans="3:15" ht="26" x14ac:dyDescent="0.35">
      <c r="D20" s="68"/>
      <c r="E20" s="69" t="s">
        <v>38</v>
      </c>
      <c r="F20" s="70" t="s">
        <v>109</v>
      </c>
    </row>
    <row r="21" spans="3:15" ht="15" customHeight="1" x14ac:dyDescent="0.35">
      <c r="D21" s="71" t="s">
        <v>110</v>
      </c>
      <c r="E21" s="60">
        <v>5.9526860000000004E-3</v>
      </c>
      <c r="F21" s="60">
        <v>0.34398203717999992</v>
      </c>
      <c r="G21" s="72"/>
      <c r="I21" s="16"/>
      <c r="J21" s="16"/>
    </row>
    <row r="22" spans="3:15" ht="15" customHeight="1" x14ac:dyDescent="0.35">
      <c r="D22" s="71" t="s">
        <v>111</v>
      </c>
      <c r="E22" s="60">
        <v>3.4087600000000005E-4</v>
      </c>
      <c r="F22" s="60">
        <v>1.1899816200000003E-2</v>
      </c>
      <c r="I22" s="16"/>
      <c r="J22" s="16"/>
    </row>
    <row r="23" spans="3:15" ht="15" customHeight="1" x14ac:dyDescent="0.35">
      <c r="D23" s="71" t="s">
        <v>112</v>
      </c>
      <c r="E23" s="60">
        <v>1.5314980000000001E-3</v>
      </c>
      <c r="F23" s="60">
        <v>0.27039967269999998</v>
      </c>
      <c r="I23" s="16"/>
      <c r="J23" s="16"/>
    </row>
    <row r="24" spans="3:15" ht="15" customHeight="1" x14ac:dyDescent="0.35">
      <c r="D24" s="71" t="s">
        <v>113</v>
      </c>
      <c r="E24" s="60">
        <v>1.8873425999999999E-2</v>
      </c>
      <c r="F24" s="60">
        <v>1.11172058148</v>
      </c>
      <c r="I24" s="16"/>
      <c r="J24" s="16"/>
    </row>
    <row r="25" spans="3:15" ht="15" customHeight="1" x14ac:dyDescent="0.35">
      <c r="D25" s="71" t="s">
        <v>114</v>
      </c>
      <c r="E25" s="60">
        <v>4.5602999999999997E-5</v>
      </c>
      <c r="F25" s="60">
        <v>1.3388343720000001E-2</v>
      </c>
      <c r="I25" s="16"/>
      <c r="J25" s="16"/>
    </row>
    <row r="26" spans="3:15" ht="15" customHeight="1" x14ac:dyDescent="0.35">
      <c r="D26" s="64"/>
      <c r="E26" s="73"/>
      <c r="F26" s="73"/>
      <c r="I26" s="16"/>
      <c r="J26" s="16"/>
    </row>
    <row r="27" spans="3:15" ht="15" customHeight="1" x14ac:dyDescent="0.35">
      <c r="D27" s="64" t="s">
        <v>115</v>
      </c>
      <c r="E27" s="73"/>
      <c r="F27" s="16"/>
    </row>
    <row r="28" spans="3:15" ht="15" customHeight="1" x14ac:dyDescent="0.35">
      <c r="D28" s="64" t="s">
        <v>116</v>
      </c>
      <c r="E28" s="74"/>
      <c r="F28" s="74"/>
    </row>
    <row r="29" spans="3:15" ht="15" customHeight="1" x14ac:dyDescent="0.35">
      <c r="D29" s="1" t="s">
        <v>117</v>
      </c>
    </row>
    <row r="30" spans="3:15" ht="15" customHeight="1" x14ac:dyDescent="0.35">
      <c r="D30" s="1" t="s">
        <v>118</v>
      </c>
    </row>
    <row r="31" spans="3:15" s="75" customFormat="1" ht="15" customHeight="1" x14ac:dyDescent="0.35">
      <c r="C31" s="76"/>
      <c r="D31" s="77" t="s">
        <v>119</v>
      </c>
    </row>
    <row r="32" spans="3:15" s="75" customFormat="1" ht="15" customHeight="1" x14ac:dyDescent="0.35">
      <c r="C32" s="76"/>
      <c r="D32" s="77" t="s">
        <v>120</v>
      </c>
    </row>
    <row r="34" spans="3:7" ht="15" customHeight="1" x14ac:dyDescent="0.35">
      <c r="C34" s="47">
        <v>3</v>
      </c>
      <c r="D34" s="1" t="s">
        <v>121</v>
      </c>
    </row>
    <row r="35" spans="3:7" ht="39" x14ac:dyDescent="0.35">
      <c r="D35" s="78" t="s">
        <v>122</v>
      </c>
      <c r="E35" s="65" t="s">
        <v>123</v>
      </c>
      <c r="F35" s="65" t="s">
        <v>124</v>
      </c>
      <c r="G35" s="79" t="s">
        <v>125</v>
      </c>
    </row>
    <row r="36" spans="3:7" ht="15" customHeight="1" x14ac:dyDescent="0.35">
      <c r="D36" s="71" t="s">
        <v>126</v>
      </c>
      <c r="E36" s="80" t="s">
        <v>113</v>
      </c>
      <c r="F36" s="71" t="s">
        <v>127</v>
      </c>
      <c r="G36" s="81">
        <v>76.05</v>
      </c>
    </row>
    <row r="38" spans="3:7" ht="15" customHeight="1" x14ac:dyDescent="0.35">
      <c r="D38" s="1" t="s">
        <v>128</v>
      </c>
    </row>
    <row r="39" spans="3:7" ht="15" customHeight="1" x14ac:dyDescent="0.35">
      <c r="D39" s="1" t="s">
        <v>129</v>
      </c>
    </row>
    <row r="41" spans="3:7" ht="15" customHeight="1" x14ac:dyDescent="0.35">
      <c r="C41" s="47">
        <v>4</v>
      </c>
      <c r="D41" s="1" t="s">
        <v>130</v>
      </c>
    </row>
    <row r="43" spans="3:7" ht="15" customHeight="1" x14ac:dyDescent="0.35">
      <c r="C43" s="47">
        <v>5</v>
      </c>
      <c r="D43" s="1" t="s">
        <v>131</v>
      </c>
    </row>
    <row r="45" spans="3:7" ht="15" customHeight="1" x14ac:dyDescent="0.35">
      <c r="D45" s="82" t="s">
        <v>106</v>
      </c>
      <c r="E45" s="83" t="s">
        <v>132</v>
      </c>
      <c r="F45" s="83" t="s">
        <v>133</v>
      </c>
    </row>
    <row r="46" spans="3:7" ht="15" customHeight="1" x14ac:dyDescent="0.35">
      <c r="D46" s="84" t="s">
        <v>111</v>
      </c>
      <c r="E46" s="85">
        <v>1</v>
      </c>
      <c r="F46" s="86">
        <v>0.83513250754934643</v>
      </c>
    </row>
    <row r="47" spans="3:7" ht="15" customHeight="1" x14ac:dyDescent="0.35">
      <c r="D47" s="84" t="s">
        <v>114</v>
      </c>
      <c r="E47" s="85">
        <v>1</v>
      </c>
      <c r="F47" s="86">
        <v>0.32728932880020095</v>
      </c>
    </row>
    <row r="48" spans="3:7" ht="15" customHeight="1" x14ac:dyDescent="0.35">
      <c r="D48" s="84" t="s">
        <v>110</v>
      </c>
      <c r="E48" s="85">
        <v>1</v>
      </c>
      <c r="F48" s="86">
        <v>0.30444082211090789</v>
      </c>
    </row>
    <row r="50" spans="3:6" ht="15" customHeight="1" x14ac:dyDescent="0.35">
      <c r="C50" s="47">
        <v>6</v>
      </c>
      <c r="D50" s="1" t="s">
        <v>134</v>
      </c>
    </row>
    <row r="52" spans="3:6" ht="15" customHeight="1" x14ac:dyDescent="0.35">
      <c r="C52" s="47">
        <v>7</v>
      </c>
      <c r="D52" s="1" t="s">
        <v>135</v>
      </c>
    </row>
    <row r="54" spans="3:6" ht="15" customHeight="1" x14ac:dyDescent="0.35">
      <c r="C54" s="47">
        <v>8</v>
      </c>
      <c r="D54" s="64" t="s">
        <v>136</v>
      </c>
    </row>
    <row r="55" spans="3:6" ht="15" customHeight="1" x14ac:dyDescent="0.35">
      <c r="D55" s="87"/>
    </row>
    <row r="56" spans="3:6" ht="15" customHeight="1" x14ac:dyDescent="0.35">
      <c r="C56" s="47">
        <v>9</v>
      </c>
      <c r="D56" s="64" t="s">
        <v>137</v>
      </c>
    </row>
    <row r="57" spans="3:6" ht="15" customHeight="1" x14ac:dyDescent="0.35">
      <c r="D57" s="64"/>
    </row>
    <row r="58" spans="3:6" ht="15" customHeight="1" x14ac:dyDescent="0.35">
      <c r="D58" s="78" t="s">
        <v>106</v>
      </c>
      <c r="E58" s="88" t="s">
        <v>138</v>
      </c>
      <c r="F58" s="88" t="s">
        <v>139</v>
      </c>
    </row>
    <row r="59" spans="3:6" ht="15" customHeight="1" x14ac:dyDescent="0.35">
      <c r="D59" s="71" t="s">
        <v>114</v>
      </c>
      <c r="E59" s="81">
        <v>-78.802978054999997</v>
      </c>
      <c r="F59" s="89">
        <v>-0.60389999999999988</v>
      </c>
    </row>
    <row r="60" spans="3:6" ht="15" customHeight="1" x14ac:dyDescent="0.35">
      <c r="D60" s="64"/>
    </row>
    <row r="61" spans="3:6" ht="15" customHeight="1" x14ac:dyDescent="0.35">
      <c r="D61" s="64" t="s">
        <v>140</v>
      </c>
    </row>
    <row r="63" spans="3:6" ht="15" customHeight="1" x14ac:dyDescent="0.35">
      <c r="C63" s="47">
        <v>10</v>
      </c>
      <c r="D63" s="1" t="s">
        <v>141</v>
      </c>
    </row>
    <row r="65" spans="3:4" ht="15" customHeight="1" x14ac:dyDescent="0.35">
      <c r="C65" s="47">
        <v>11</v>
      </c>
      <c r="D65" s="1" t="s">
        <v>161</v>
      </c>
    </row>
    <row r="67" spans="3:4" ht="15" customHeight="1" x14ac:dyDescent="0.35">
      <c r="C67" s="47">
        <v>12</v>
      </c>
      <c r="D67" s="1" t="s">
        <v>163</v>
      </c>
    </row>
    <row r="69" spans="3:4" ht="15" customHeight="1" x14ac:dyDescent="0.35">
      <c r="D69" s="123" t="s">
        <v>162</v>
      </c>
    </row>
    <row r="73" spans="3:4" ht="15" customHeight="1" x14ac:dyDescent="0.35">
      <c r="D73" s="90"/>
    </row>
  </sheetData>
  <mergeCells count="2">
    <mergeCell ref="G14:H14"/>
    <mergeCell ref="I14:J14"/>
  </mergeCells>
  <conditionalFormatting sqref="E21:F25">
    <cfRule type="cellIs" dxfId="2" priority="3" operator="between">
      <formula>0.005</formula>
      <formula>0.0000000001</formula>
    </cfRule>
  </conditionalFormatting>
  <conditionalFormatting sqref="G16">
    <cfRule type="cellIs" dxfId="1" priority="2" operator="between">
      <formula>0.005</formula>
      <formula>0.0000000001</formula>
    </cfRule>
  </conditionalFormatting>
  <conditionalFormatting sqref="I16">
    <cfRule type="cellIs" dxfId="0" priority="1" operator="between">
      <formula>0.005</formula>
      <formula>0.0000000001</formula>
    </cfRule>
  </conditionalFormatting>
  <hyperlinks>
    <hyperlink ref="D69" r:id="rId1" xr:uid="{BA79859F-79E7-436A-8DF3-385B3A1996CD}"/>
  </hyperlinks>
  <pageMargins left="0.7" right="0.7" top="0.75" bottom="0.75" header="0.3" footer="0.3"/>
  <pageSetup scale="27" orientation="portrait" r:id="rId2"/>
  <headerFooter>
    <oddFooter>&amp;C&amp;1#&amp;"Calibri"&amp;10&amp;K000000 For 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CC2EE-B110-4B0F-923B-865DF67FBCF6}">
  <sheetPr>
    <tabColor rgb="FF92D050"/>
  </sheetPr>
  <dimension ref="C1:G25"/>
  <sheetViews>
    <sheetView showGridLines="0" view="pageBreakPreview" zoomScale="70" zoomScaleNormal="100" zoomScaleSheetLayoutView="70" workbookViewId="0">
      <selection activeCell="F10" sqref="F10"/>
    </sheetView>
  </sheetViews>
  <sheetFormatPr defaultColWidth="8.7265625" defaultRowHeight="15" customHeight="1" x14ac:dyDescent="0.35"/>
  <cols>
    <col min="2" max="2" width="4.7265625" customWidth="1"/>
    <col min="3" max="3" width="32.81640625" bestFit="1" customWidth="1"/>
    <col min="4" max="4" width="40.81640625" bestFit="1" customWidth="1"/>
    <col min="5" max="5" width="42.54296875" bestFit="1" customWidth="1"/>
    <col min="6" max="6" width="19.453125" bestFit="1" customWidth="1"/>
    <col min="7" max="7" width="23.36328125" style="96" customWidth="1"/>
    <col min="9" max="9" width="16" bestFit="1" customWidth="1"/>
  </cols>
  <sheetData>
    <row r="1" spans="3:7" ht="15" customHeight="1" x14ac:dyDescent="0.35">
      <c r="C1" s="91"/>
      <c r="D1" s="91"/>
      <c r="E1" s="91"/>
      <c r="F1" s="91"/>
      <c r="G1" s="92" t="s">
        <v>142</v>
      </c>
    </row>
    <row r="2" spans="3:7" s="1" customFormat="1" ht="15" customHeight="1" x14ac:dyDescent="0.35">
      <c r="C2" s="138" t="s">
        <v>143</v>
      </c>
      <c r="D2" s="138"/>
      <c r="E2" s="138"/>
      <c r="F2" s="138"/>
      <c r="G2" s="138"/>
    </row>
    <row r="3" spans="3:7" s="1" customFormat="1" ht="18.75" customHeight="1" x14ac:dyDescent="0.35">
      <c r="C3" s="91"/>
      <c r="D3" s="91"/>
      <c r="E3" s="91"/>
      <c r="F3" s="91"/>
      <c r="G3" s="93"/>
    </row>
    <row r="4" spans="3:7" s="1" customFormat="1" ht="15" customHeight="1" x14ac:dyDescent="0.35">
      <c r="C4" s="139" t="s">
        <v>144</v>
      </c>
      <c r="D4" s="139"/>
      <c r="E4" s="139"/>
      <c r="F4" s="139"/>
      <c r="G4" s="139"/>
    </row>
    <row r="5" spans="3:7" s="1" customFormat="1" ht="15" customHeight="1" x14ac:dyDescent="0.35">
      <c r="C5" s="91"/>
      <c r="D5" s="91"/>
      <c r="E5" s="91"/>
      <c r="F5" s="91"/>
      <c r="G5" s="93"/>
    </row>
    <row r="6" spans="3:7" s="1" customFormat="1" ht="15" customHeight="1" x14ac:dyDescent="0.35">
      <c r="C6" s="139" t="s">
        <v>145</v>
      </c>
      <c r="D6" s="139"/>
      <c r="E6" s="139"/>
      <c r="F6" s="139"/>
      <c r="G6" s="139"/>
    </row>
    <row r="7" spans="3:7" s="1" customFormat="1" ht="15" customHeight="1" x14ac:dyDescent="0.35">
      <c r="C7" s="91"/>
      <c r="D7" s="91"/>
      <c r="E7" s="91"/>
      <c r="F7" s="91"/>
      <c r="G7" s="93"/>
    </row>
    <row r="8" spans="3:7" ht="14.5" x14ac:dyDescent="0.35">
      <c r="C8" s="91"/>
      <c r="D8" s="91"/>
      <c r="E8" s="91"/>
      <c r="F8" s="91"/>
      <c r="G8" s="93"/>
    </row>
    <row r="9" spans="3:7" ht="72.5" x14ac:dyDescent="0.35">
      <c r="C9" s="125" t="s">
        <v>146</v>
      </c>
      <c r="D9" s="125" t="s">
        <v>147</v>
      </c>
      <c r="E9" s="125" t="s">
        <v>166</v>
      </c>
      <c r="F9" s="126" t="s">
        <v>148</v>
      </c>
      <c r="G9" s="127" t="s">
        <v>149</v>
      </c>
    </row>
    <row r="10" spans="3:7" ht="14.5" x14ac:dyDescent="0.35">
      <c r="C10" s="94" t="s">
        <v>126</v>
      </c>
      <c r="D10" s="94" t="s">
        <v>110</v>
      </c>
      <c r="E10" s="94" t="s">
        <v>113</v>
      </c>
      <c r="F10" s="81">
        <v>76.05</v>
      </c>
      <c r="G10" s="95">
        <v>79.836800049999994</v>
      </c>
    </row>
    <row r="11" spans="3:7" ht="14.5" x14ac:dyDescent="0.35">
      <c r="C11" s="94" t="s">
        <v>167</v>
      </c>
      <c r="D11" s="94" t="s">
        <v>112</v>
      </c>
      <c r="E11" s="94"/>
      <c r="F11" s="95"/>
      <c r="G11" s="95"/>
    </row>
    <row r="12" spans="3:7" ht="14.5" x14ac:dyDescent="0.35">
      <c r="C12" s="94" t="s">
        <v>168</v>
      </c>
      <c r="D12" s="94"/>
      <c r="E12" s="94"/>
      <c r="F12" s="95"/>
      <c r="G12" s="95"/>
    </row>
    <row r="13" spans="3:7" ht="14.5" x14ac:dyDescent="0.35">
      <c r="C13" s="94"/>
      <c r="D13" s="94"/>
      <c r="E13" s="94"/>
      <c r="F13" s="95"/>
      <c r="G13" s="95"/>
    </row>
    <row r="14" spans="3:7" ht="14.5" x14ac:dyDescent="0.35">
      <c r="C14" s="94" t="s">
        <v>150</v>
      </c>
      <c r="D14" s="94" t="s">
        <v>110</v>
      </c>
      <c r="E14" s="94" t="s">
        <v>114</v>
      </c>
      <c r="F14" s="95">
        <v>3.782302649</v>
      </c>
      <c r="G14" s="95">
        <v>3.8930639999999999</v>
      </c>
    </row>
    <row r="15" spans="3:7" ht="14.5" x14ac:dyDescent="0.35">
      <c r="C15" s="94" t="s">
        <v>169</v>
      </c>
      <c r="D15" s="94"/>
      <c r="E15" s="94"/>
      <c r="F15" s="95"/>
      <c r="G15" s="95"/>
    </row>
    <row r="16" spans="3:7" ht="14.5" x14ac:dyDescent="0.35">
      <c r="C16" s="94" t="s">
        <v>170</v>
      </c>
      <c r="D16" s="94"/>
      <c r="E16" s="94"/>
      <c r="F16" s="95"/>
      <c r="G16" s="95"/>
    </row>
    <row r="17" spans="3:7" ht="14.5" x14ac:dyDescent="0.35">
      <c r="C17" s="94"/>
      <c r="D17" s="94"/>
      <c r="E17" s="94"/>
      <c r="F17" s="94"/>
      <c r="G17" s="95"/>
    </row>
    <row r="18" spans="3:7" ht="14.5" x14ac:dyDescent="0.35">
      <c r="C18" s="94" t="s">
        <v>171</v>
      </c>
      <c r="D18" s="94"/>
      <c r="E18" s="94"/>
      <c r="F18" s="94"/>
      <c r="G18" s="128"/>
    </row>
    <row r="19" spans="3:7" ht="14.5" x14ac:dyDescent="0.35">
      <c r="C19" s="94" t="s">
        <v>173</v>
      </c>
      <c r="D19" s="94"/>
      <c r="E19" s="94"/>
      <c r="F19" s="94"/>
      <c r="G19" s="128"/>
    </row>
    <row r="20" spans="3:7" ht="14.5" x14ac:dyDescent="0.35">
      <c r="C20" s="94" t="s">
        <v>172</v>
      </c>
      <c r="D20" s="94"/>
      <c r="E20" s="94"/>
      <c r="F20" s="94"/>
      <c r="G20" s="128"/>
    </row>
    <row r="21" spans="3:7" ht="14.5" x14ac:dyDescent="0.35">
      <c r="C21" s="94"/>
      <c r="D21" s="94"/>
      <c r="E21" s="94"/>
      <c r="F21" s="95"/>
      <c r="G21" s="95"/>
    </row>
    <row r="22" spans="3:7" ht="14.5" x14ac:dyDescent="0.35">
      <c r="C22" s="94"/>
      <c r="D22" s="94"/>
      <c r="E22" s="94"/>
      <c r="F22" s="94"/>
      <c r="G22" s="95"/>
    </row>
    <row r="23" spans="3:7" ht="14.5" x14ac:dyDescent="0.35"/>
    <row r="24" spans="3:7" ht="14.5" x14ac:dyDescent="0.35"/>
    <row r="25" spans="3:7" ht="14.5" x14ac:dyDescent="0.35"/>
  </sheetData>
  <mergeCells count="3">
    <mergeCell ref="C2:G2"/>
    <mergeCell ref="C4:G4"/>
    <mergeCell ref="C6:G6"/>
  </mergeCells>
  <pageMargins left="0.7" right="0.7" top="0.75" bottom="0.75" header="0.3" footer="0.3"/>
  <pageSetup scale="38" orientation="portrait" r:id="rId1"/>
  <headerFooter>
    <oddFooter>&amp;C&amp;1#&amp;"Calibri"&amp;10&amp;K000000 For 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A24AB-A6C6-4EB8-910F-6DCA6E7FE79C}">
  <sheetPr>
    <tabColor rgb="FF92D050"/>
  </sheetPr>
  <dimension ref="B2:E66"/>
  <sheetViews>
    <sheetView showGridLines="0" topLeftCell="A47" zoomScaleNormal="100" workbookViewId="0">
      <selection activeCell="C65" sqref="C65"/>
    </sheetView>
  </sheetViews>
  <sheetFormatPr defaultColWidth="9.1796875" defaultRowHeight="14.5" x14ac:dyDescent="0.35"/>
  <cols>
    <col min="1" max="1" width="9.1796875" style="97"/>
    <col min="2" max="2" width="50.453125" style="100" bestFit="1" customWidth="1"/>
    <col min="3" max="3" width="50.81640625" style="97" customWidth="1"/>
    <col min="4" max="4" width="50.81640625" style="101" customWidth="1"/>
    <col min="5" max="5" width="48.81640625" style="97" customWidth="1"/>
    <col min="6" max="16384" width="9.1796875" style="97"/>
  </cols>
  <sheetData>
    <row r="2" spans="2:5" ht="18.5" x14ac:dyDescent="0.35">
      <c r="B2" s="140" t="s">
        <v>0</v>
      </c>
      <c r="C2" s="140"/>
      <c r="D2" s="140"/>
      <c r="E2" s="140"/>
    </row>
    <row r="3" spans="2:5" ht="15.75" customHeight="1" x14ac:dyDescent="0.35">
      <c r="B3" s="98"/>
      <c r="C3" s="98"/>
      <c r="D3" s="98"/>
      <c r="E3" s="99" t="s">
        <v>151</v>
      </c>
    </row>
    <row r="4" spans="2:5" x14ac:dyDescent="0.35">
      <c r="B4" s="141" t="s">
        <v>152</v>
      </c>
      <c r="C4" s="141"/>
      <c r="D4" s="141"/>
      <c r="E4" s="141"/>
    </row>
    <row r="5" spans="2:5" ht="15" thickBot="1" x14ac:dyDescent="0.4"/>
    <row r="6" spans="2:5" s="106" customFormat="1" ht="15" thickBot="1" x14ac:dyDescent="0.4">
      <c r="B6" s="102" t="s">
        <v>153</v>
      </c>
      <c r="C6" s="103" t="s">
        <v>154</v>
      </c>
      <c r="D6" s="104" t="s">
        <v>155</v>
      </c>
      <c r="E6" s="105" t="s">
        <v>156</v>
      </c>
    </row>
    <row r="7" spans="2:5" x14ac:dyDescent="0.35">
      <c r="B7" s="107"/>
      <c r="C7" s="108"/>
      <c r="D7" s="109"/>
      <c r="E7" s="108"/>
    </row>
    <row r="8" spans="2:5" s="106" customFormat="1" x14ac:dyDescent="0.35">
      <c r="B8" s="110"/>
      <c r="C8" s="111"/>
      <c r="D8" s="112"/>
      <c r="E8" s="111"/>
    </row>
    <row r="9" spans="2:5" s="106" customFormat="1" x14ac:dyDescent="0.35">
      <c r="B9" s="110"/>
      <c r="C9" s="111"/>
      <c r="D9" s="112"/>
      <c r="E9" s="111"/>
    </row>
    <row r="10" spans="2:5" s="106" customFormat="1" x14ac:dyDescent="0.35">
      <c r="B10" s="110"/>
      <c r="C10" s="111"/>
      <c r="D10" s="112"/>
      <c r="E10" s="111"/>
    </row>
    <row r="11" spans="2:5" s="106" customFormat="1" x14ac:dyDescent="0.35">
      <c r="B11" s="110"/>
      <c r="C11" s="111"/>
      <c r="D11" s="112"/>
      <c r="E11" s="111"/>
    </row>
    <row r="12" spans="2:5" s="106" customFormat="1" x14ac:dyDescent="0.35">
      <c r="B12" s="113" t="s">
        <v>110</v>
      </c>
      <c r="C12" s="111"/>
      <c r="D12" s="114" t="s">
        <v>157</v>
      </c>
      <c r="E12" s="111"/>
    </row>
    <row r="13" spans="2:5" s="106" customFormat="1" x14ac:dyDescent="0.35">
      <c r="B13" s="110"/>
      <c r="C13" s="111"/>
      <c r="D13" s="112"/>
      <c r="E13" s="111"/>
    </row>
    <row r="14" spans="2:5" s="106" customFormat="1" x14ac:dyDescent="0.35">
      <c r="B14" s="110"/>
      <c r="C14" s="111"/>
      <c r="D14" s="112"/>
      <c r="E14" s="111"/>
    </row>
    <row r="15" spans="2:5" s="106" customFormat="1" x14ac:dyDescent="0.35">
      <c r="B15" s="110"/>
      <c r="C15" s="111"/>
      <c r="D15" s="112"/>
      <c r="E15" s="111"/>
    </row>
    <row r="16" spans="2:5" s="106" customFormat="1" x14ac:dyDescent="0.35">
      <c r="B16" s="110"/>
      <c r="C16" s="111"/>
      <c r="D16" s="112"/>
      <c r="E16" s="111"/>
    </row>
    <row r="17" spans="2:5" s="106" customFormat="1" x14ac:dyDescent="0.35">
      <c r="B17" s="110"/>
      <c r="C17" s="111"/>
      <c r="D17" s="112"/>
      <c r="E17" s="111"/>
    </row>
    <row r="18" spans="2:5" s="106" customFormat="1" ht="15" thickBot="1" x14ac:dyDescent="0.4">
      <c r="B18" s="115"/>
      <c r="C18" s="116"/>
      <c r="D18" s="117"/>
      <c r="E18" s="116"/>
    </row>
    <row r="19" spans="2:5" x14ac:dyDescent="0.35">
      <c r="B19" s="107"/>
      <c r="C19" s="108"/>
      <c r="D19" s="109"/>
      <c r="E19" s="108"/>
    </row>
    <row r="20" spans="2:5" s="106" customFormat="1" x14ac:dyDescent="0.35">
      <c r="B20" s="110"/>
      <c r="C20" s="111"/>
      <c r="D20" s="112"/>
      <c r="E20" s="111"/>
    </row>
    <row r="21" spans="2:5" s="106" customFormat="1" x14ac:dyDescent="0.35">
      <c r="B21" s="110"/>
      <c r="C21" s="111"/>
      <c r="D21" s="112"/>
      <c r="E21" s="111"/>
    </row>
    <row r="22" spans="2:5" s="106" customFormat="1" x14ac:dyDescent="0.35">
      <c r="B22" s="110"/>
      <c r="C22" s="111"/>
      <c r="D22" s="112"/>
      <c r="E22" s="111"/>
    </row>
    <row r="23" spans="2:5" s="106" customFormat="1" x14ac:dyDescent="0.35">
      <c r="B23" s="110"/>
      <c r="C23" s="111"/>
      <c r="D23" s="112"/>
      <c r="E23" s="111"/>
    </row>
    <row r="24" spans="2:5" s="106" customFormat="1" x14ac:dyDescent="0.35">
      <c r="B24" s="113" t="s">
        <v>111</v>
      </c>
      <c r="C24" s="111"/>
      <c r="D24" s="114" t="s">
        <v>158</v>
      </c>
      <c r="E24" s="111"/>
    </row>
    <row r="25" spans="2:5" s="106" customFormat="1" x14ac:dyDescent="0.35">
      <c r="B25" s="110"/>
      <c r="C25" s="111"/>
      <c r="D25" s="112"/>
      <c r="E25" s="111"/>
    </row>
    <row r="26" spans="2:5" s="106" customFormat="1" x14ac:dyDescent="0.35">
      <c r="B26" s="110"/>
      <c r="C26" s="111"/>
      <c r="D26" s="112"/>
      <c r="E26" s="111"/>
    </row>
    <row r="27" spans="2:5" s="106" customFormat="1" x14ac:dyDescent="0.35">
      <c r="B27" s="110"/>
      <c r="C27" s="111"/>
      <c r="D27" s="112"/>
      <c r="E27" s="111"/>
    </row>
    <row r="28" spans="2:5" s="106" customFormat="1" x14ac:dyDescent="0.35">
      <c r="B28" s="110"/>
      <c r="C28" s="111"/>
      <c r="D28" s="112"/>
      <c r="E28" s="111"/>
    </row>
    <row r="29" spans="2:5" s="106" customFormat="1" x14ac:dyDescent="0.35">
      <c r="B29" s="110"/>
      <c r="C29" s="111"/>
      <c r="D29" s="112"/>
      <c r="E29" s="111"/>
    </row>
    <row r="30" spans="2:5" s="106" customFormat="1" ht="15" thickBot="1" x14ac:dyDescent="0.4">
      <c r="B30" s="115"/>
      <c r="C30" s="116"/>
      <c r="D30" s="117"/>
      <c r="E30" s="116"/>
    </row>
    <row r="31" spans="2:5" x14ac:dyDescent="0.35">
      <c r="B31" s="107"/>
      <c r="C31" s="108"/>
      <c r="D31" s="109"/>
      <c r="E31" s="108"/>
    </row>
    <row r="32" spans="2:5" s="106" customFormat="1" x14ac:dyDescent="0.35">
      <c r="B32" s="110"/>
      <c r="C32" s="111"/>
      <c r="D32" s="112"/>
      <c r="E32" s="111"/>
    </row>
    <row r="33" spans="2:5" s="106" customFormat="1" x14ac:dyDescent="0.35">
      <c r="B33" s="110"/>
      <c r="C33" s="111"/>
      <c r="D33" s="112"/>
      <c r="E33" s="111"/>
    </row>
    <row r="34" spans="2:5" s="106" customFormat="1" x14ac:dyDescent="0.35">
      <c r="B34" s="110"/>
      <c r="C34" s="111"/>
      <c r="D34" s="112"/>
      <c r="E34" s="111"/>
    </row>
    <row r="35" spans="2:5" s="106" customFormat="1" x14ac:dyDescent="0.35">
      <c r="B35" s="110"/>
      <c r="C35" s="111"/>
      <c r="D35" s="112"/>
      <c r="E35" s="111"/>
    </row>
    <row r="36" spans="2:5" s="106" customFormat="1" x14ac:dyDescent="0.35">
      <c r="B36" s="113" t="s">
        <v>112</v>
      </c>
      <c r="C36" s="111"/>
      <c r="D36" s="114" t="s">
        <v>159</v>
      </c>
      <c r="E36" s="111"/>
    </row>
    <row r="37" spans="2:5" s="106" customFormat="1" x14ac:dyDescent="0.35">
      <c r="B37" s="110"/>
      <c r="C37" s="111"/>
      <c r="D37" s="112"/>
      <c r="E37" s="111"/>
    </row>
    <row r="38" spans="2:5" s="106" customFormat="1" x14ac:dyDescent="0.35">
      <c r="B38" s="110"/>
      <c r="C38" s="111"/>
      <c r="D38" s="112"/>
      <c r="E38" s="111"/>
    </row>
    <row r="39" spans="2:5" s="106" customFormat="1" x14ac:dyDescent="0.35">
      <c r="B39" s="110"/>
      <c r="C39" s="111"/>
      <c r="D39" s="112"/>
      <c r="E39" s="111"/>
    </row>
    <row r="40" spans="2:5" s="106" customFormat="1" x14ac:dyDescent="0.35">
      <c r="B40" s="110"/>
      <c r="C40" s="111"/>
      <c r="D40" s="112"/>
      <c r="E40" s="111"/>
    </row>
    <row r="41" spans="2:5" s="106" customFormat="1" x14ac:dyDescent="0.35">
      <c r="B41" s="110"/>
      <c r="C41" s="111"/>
      <c r="D41" s="112"/>
      <c r="E41" s="111"/>
    </row>
    <row r="42" spans="2:5" s="106" customFormat="1" ht="15" thickBot="1" x14ac:dyDescent="0.4">
      <c r="B42" s="115"/>
      <c r="C42" s="116"/>
      <c r="D42" s="117"/>
      <c r="E42" s="116"/>
    </row>
    <row r="43" spans="2:5" x14ac:dyDescent="0.35">
      <c r="B43" s="113"/>
      <c r="C43" s="118"/>
      <c r="D43" s="114"/>
      <c r="E43" s="118"/>
    </row>
    <row r="44" spans="2:5" x14ac:dyDescent="0.35">
      <c r="B44" s="113"/>
      <c r="C44" s="118"/>
      <c r="D44" s="114"/>
      <c r="E44" s="118"/>
    </row>
    <row r="45" spans="2:5" x14ac:dyDescent="0.35">
      <c r="B45" s="113"/>
      <c r="C45" s="118"/>
      <c r="D45" s="114"/>
      <c r="E45" s="118"/>
    </row>
    <row r="46" spans="2:5" x14ac:dyDescent="0.35">
      <c r="B46" s="113"/>
      <c r="C46" s="118"/>
      <c r="D46" s="114"/>
      <c r="E46" s="118"/>
    </row>
    <row r="47" spans="2:5" x14ac:dyDescent="0.35">
      <c r="B47" s="119"/>
      <c r="C47" s="118"/>
      <c r="D47" s="114"/>
      <c r="E47" s="118"/>
    </row>
    <row r="48" spans="2:5" x14ac:dyDescent="0.35">
      <c r="B48" s="113" t="s">
        <v>113</v>
      </c>
      <c r="C48" s="118"/>
      <c r="D48" s="114" t="s">
        <v>63</v>
      </c>
      <c r="E48" s="118"/>
    </row>
    <row r="49" spans="2:5" x14ac:dyDescent="0.35">
      <c r="B49" s="113"/>
      <c r="C49" s="118"/>
      <c r="D49" s="114"/>
      <c r="E49" s="118"/>
    </row>
    <row r="50" spans="2:5" x14ac:dyDescent="0.35">
      <c r="B50" s="113"/>
      <c r="C50" s="118"/>
      <c r="D50" s="114"/>
      <c r="E50" s="118"/>
    </row>
    <row r="51" spans="2:5" x14ac:dyDescent="0.35">
      <c r="B51" s="113"/>
      <c r="C51" s="118"/>
      <c r="D51" s="114"/>
      <c r="E51" s="118"/>
    </row>
    <row r="52" spans="2:5" x14ac:dyDescent="0.35">
      <c r="B52" s="113"/>
      <c r="C52" s="118"/>
      <c r="D52" s="114"/>
      <c r="E52" s="118"/>
    </row>
    <row r="53" spans="2:5" x14ac:dyDescent="0.35">
      <c r="B53" s="113"/>
      <c r="C53" s="118"/>
      <c r="D53" s="114"/>
      <c r="E53" s="118"/>
    </row>
    <row r="54" spans="2:5" ht="15" thickBot="1" x14ac:dyDescent="0.4">
      <c r="B54" s="120"/>
      <c r="C54" s="121"/>
      <c r="D54" s="122"/>
      <c r="E54" s="121"/>
    </row>
    <row r="55" spans="2:5" x14ac:dyDescent="0.35">
      <c r="B55" s="107"/>
      <c r="C55" s="108"/>
      <c r="D55" s="109"/>
      <c r="E55" s="108"/>
    </row>
    <row r="56" spans="2:5" x14ac:dyDescent="0.35">
      <c r="B56" s="113"/>
      <c r="C56" s="118"/>
      <c r="D56" s="114"/>
      <c r="E56" s="118"/>
    </row>
    <row r="57" spans="2:5" x14ac:dyDescent="0.35">
      <c r="B57" s="113"/>
      <c r="C57" s="118"/>
      <c r="D57" s="114"/>
      <c r="E57" s="118"/>
    </row>
    <row r="58" spans="2:5" x14ac:dyDescent="0.35">
      <c r="B58" s="113"/>
      <c r="C58" s="118"/>
      <c r="D58" s="114"/>
      <c r="E58" s="118"/>
    </row>
    <row r="59" spans="2:5" x14ac:dyDescent="0.35">
      <c r="B59" s="113"/>
      <c r="C59" s="118"/>
      <c r="D59" s="114"/>
      <c r="E59" s="118"/>
    </row>
    <row r="60" spans="2:5" x14ac:dyDescent="0.35">
      <c r="B60" s="113" t="s">
        <v>114</v>
      </c>
      <c r="C60" s="118"/>
      <c r="D60" s="114" t="s">
        <v>160</v>
      </c>
      <c r="E60" s="118"/>
    </row>
    <row r="61" spans="2:5" x14ac:dyDescent="0.35">
      <c r="B61" s="113"/>
      <c r="C61" s="118"/>
      <c r="D61" s="114"/>
      <c r="E61" s="118"/>
    </row>
    <row r="62" spans="2:5" x14ac:dyDescent="0.35">
      <c r="B62" s="113"/>
      <c r="C62" s="118"/>
      <c r="D62" s="114"/>
      <c r="E62" s="118"/>
    </row>
    <row r="63" spans="2:5" x14ac:dyDescent="0.35">
      <c r="B63" s="113"/>
      <c r="C63" s="118"/>
      <c r="D63" s="114"/>
      <c r="E63" s="118"/>
    </row>
    <row r="64" spans="2:5" x14ac:dyDescent="0.35">
      <c r="B64" s="113"/>
      <c r="C64" s="118"/>
      <c r="D64" s="114"/>
      <c r="E64" s="118"/>
    </row>
    <row r="65" spans="2:5" x14ac:dyDescent="0.35">
      <c r="B65" s="113"/>
      <c r="C65" s="118"/>
      <c r="D65" s="114"/>
      <c r="E65" s="118"/>
    </row>
    <row r="66" spans="2:5" ht="15" thickBot="1" x14ac:dyDescent="0.4">
      <c r="B66" s="120"/>
      <c r="C66" s="121"/>
      <c r="D66" s="122"/>
      <c r="E66" s="121"/>
    </row>
  </sheetData>
  <mergeCells count="2">
    <mergeCell ref="B2:E2"/>
    <mergeCell ref="B4:E4"/>
  </mergeCells>
  <pageMargins left="0.7" right="0.7" top="0.75" bottom="0.75" header="0.3" footer="0.3"/>
  <pageSetup orientation="portrait" horizontalDpi="1200" verticalDpi="1200" r:id="rId1"/>
  <headerFooter>
    <oddFooter>&amp;C&amp;1#&amp;"Calibri"&amp;10&amp;K000000 For internal use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HY financials</vt:lpstr>
      <vt:lpstr>Notes</vt:lpstr>
      <vt:lpstr>Annexure I</vt:lpstr>
      <vt:lpstr>Annexure II</vt:lpstr>
      <vt:lpstr>'Annexure I'!Print_Area</vt:lpstr>
      <vt:lpstr>'HY financials'!Print_Area</vt:lpstr>
      <vt:lpstr>Notes!Print_Area</vt:lpstr>
      <vt:lpstr>'HY financials'!Print_Titles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 Kilaje</dc:creator>
  <cp:lastModifiedBy>Amit Athalye/HO/Operations and Finance/AMC</cp:lastModifiedBy>
  <dcterms:created xsi:type="dcterms:W3CDTF">2023-10-18T17:22:16Z</dcterms:created>
  <dcterms:modified xsi:type="dcterms:W3CDTF">2023-10-19T16:02:42Z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1741f6-9e47-426e-a683-937c37d4ebc5_Enabled">
    <vt:lpwstr>true</vt:lpwstr>
  </property>
  <property fmtid="{D5CDD505-2E9C-101B-9397-08002B2CF9AE}" pid="3" name="MSIP_Label_af1741f6-9e47-426e-a683-937c37d4ebc5_SetDate">
    <vt:lpwstr>2023-10-18T17:24:18Z</vt:lpwstr>
  </property>
  <property fmtid="{D5CDD505-2E9C-101B-9397-08002B2CF9AE}" pid="4" name="MSIP_Label_af1741f6-9e47-426e-a683-937c37d4ebc5_Method">
    <vt:lpwstr>Privileged</vt:lpwstr>
  </property>
  <property fmtid="{D5CDD505-2E9C-101B-9397-08002B2CF9AE}" pid="5" name="MSIP_Label_af1741f6-9e47-426e-a683-937c37d4ebc5_Name">
    <vt:lpwstr>af1741f6-9e47-426e-a683-937c37d4ebc5</vt:lpwstr>
  </property>
  <property fmtid="{D5CDD505-2E9C-101B-9397-08002B2CF9AE}" pid="6" name="MSIP_Label_af1741f6-9e47-426e-a683-937c37d4ebc5_SiteId">
    <vt:lpwstr>1e9b61e8-e590-4abc-b1af-24125e330d2a</vt:lpwstr>
  </property>
  <property fmtid="{D5CDD505-2E9C-101B-9397-08002B2CF9AE}" pid="7" name="MSIP_Label_af1741f6-9e47-426e-a683-937c37d4ebc5_ActionId">
    <vt:lpwstr>98ff3895-f6d0-44ef-b096-ec01a9110fb5</vt:lpwstr>
  </property>
  <property fmtid="{D5CDD505-2E9C-101B-9397-08002B2CF9AE}" pid="8" name="MSIP_Label_af1741f6-9e47-426e-a683-937c37d4ebc5_ContentBits">
    <vt:lpwstr>3</vt:lpwstr>
  </property>
  <property fmtid="{D5CDD505-2E9C-101B-9397-08002B2CF9AE}" pid="9" name="db.comClassification">
    <vt:lpwstr>For internal use only</vt:lpwstr>
  </property>
  <property fmtid="{D5CDD505-2E9C-101B-9397-08002B2CF9AE}" pid="10" name="MSIP_Label_4f7825ae-b849-4a3e-98b8-10f48185e5be_Enabled">
    <vt:lpwstr>true</vt:lpwstr>
  </property>
  <property fmtid="{D5CDD505-2E9C-101B-9397-08002B2CF9AE}" pid="11" name="MSIP_Label_4f7825ae-b849-4a3e-98b8-10f48185e5be_SetDate">
    <vt:lpwstr>2023-10-18T17:39:26Z</vt:lpwstr>
  </property>
  <property fmtid="{D5CDD505-2E9C-101B-9397-08002B2CF9AE}" pid="12" name="MSIP_Label_4f7825ae-b849-4a3e-98b8-10f48185e5be_Method">
    <vt:lpwstr>Standard</vt:lpwstr>
  </property>
  <property fmtid="{D5CDD505-2E9C-101B-9397-08002B2CF9AE}" pid="13" name="MSIP_Label_4f7825ae-b849-4a3e-98b8-10f48185e5be_Name">
    <vt:lpwstr>Internal</vt:lpwstr>
  </property>
  <property fmtid="{D5CDD505-2E9C-101B-9397-08002B2CF9AE}" pid="14" name="MSIP_Label_4f7825ae-b849-4a3e-98b8-10f48185e5be_SiteId">
    <vt:lpwstr>a2b34ba7-ee6b-4996-a5d2-720638ab739c</vt:lpwstr>
  </property>
  <property fmtid="{D5CDD505-2E9C-101B-9397-08002B2CF9AE}" pid="15" name="MSIP_Label_4f7825ae-b849-4a3e-98b8-10f48185e5be_ActionId">
    <vt:lpwstr>49c5f228-6c57-4bd1-9c74-82641853d9f7</vt:lpwstr>
  </property>
  <property fmtid="{D5CDD505-2E9C-101B-9397-08002B2CF9AE}" pid="16" name="MSIP_Label_4f7825ae-b849-4a3e-98b8-10f48185e5be_ContentBits">
    <vt:lpwstr>0</vt:lpwstr>
  </property>
</Properties>
</file>